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v1703\cab_行政経営課$\02-05 統計調査関係\★401刊行物\★02統計書\統計書完成版データ\統計書（令和元年版）Excelバージョン\"/>
    </mc:Choice>
  </mc:AlternateContent>
  <bookViews>
    <workbookView xWindow="840" yWindow="315" windowWidth="19155" windowHeight="7770"/>
  </bookViews>
  <sheets>
    <sheet name="P159" sheetId="2" r:id="rId1"/>
    <sheet name="P160.161" sheetId="3" r:id="rId2"/>
    <sheet name="P162.163" sheetId="4" r:id="rId3"/>
    <sheet name="P164.165" sheetId="7" r:id="rId4"/>
    <sheet name="P166.167" sheetId="8" r:id="rId5"/>
    <sheet name="P168.169" sheetId="9" r:id="rId6"/>
    <sheet name="P170.171" sheetId="5" r:id="rId7"/>
  </sheets>
  <definedNames>
    <definedName name="_xlnm.Print_Area" localSheetId="0">'P159'!$A$1:$T$48</definedName>
    <definedName name="_xlnm.Print_Area" localSheetId="1">P160.161!$A$1:$AQ$47</definedName>
    <definedName name="_xlnm.Print_Area" localSheetId="2">P162.163!$A$1:$AH$48</definedName>
    <definedName name="_xlnm.Print_Area" localSheetId="3">P164.165!$A$1:$AI$42</definedName>
    <definedName name="_xlnm.Print_Area" localSheetId="4">P166.167!$A$1:$AI$45</definedName>
    <definedName name="_xlnm.Print_Area" localSheetId="5">P168.169!$A$1:$AI$51</definedName>
    <definedName name="_xlnm.Print_Area" localSheetId="6">P170.171!$A$1:$AI$54</definedName>
  </definedNames>
  <calcPr calcId="162913"/>
</workbook>
</file>

<file path=xl/calcChain.xml><?xml version="1.0" encoding="utf-8"?>
<calcChain xmlns="http://schemas.openxmlformats.org/spreadsheetml/2006/main">
  <c r="D10" i="9" l="1"/>
  <c r="AA26" i="8" l="1"/>
  <c r="R26" i="7" l="1"/>
  <c r="C26" i="7"/>
  <c r="R25" i="7"/>
  <c r="C25" i="7"/>
  <c r="R24" i="7"/>
  <c r="C24" i="7"/>
  <c r="R23" i="7"/>
  <c r="C23" i="7"/>
  <c r="R22" i="7"/>
  <c r="C22" i="7"/>
  <c r="R21" i="7"/>
  <c r="C21" i="7"/>
  <c r="R20" i="7"/>
  <c r="C20" i="7"/>
  <c r="R19" i="7"/>
  <c r="C19" i="7"/>
  <c r="R18" i="7"/>
  <c r="C18" i="7"/>
  <c r="R17" i="7"/>
  <c r="C17" i="7"/>
  <c r="R16" i="7"/>
  <c r="C16" i="7"/>
  <c r="R15" i="7"/>
  <c r="C15" i="7"/>
  <c r="R14" i="7"/>
  <c r="C14" i="7"/>
  <c r="R13" i="7"/>
  <c r="C13" i="7"/>
  <c r="R12" i="7"/>
  <c r="C12" i="7"/>
  <c r="R11" i="7"/>
  <c r="C11" i="7"/>
  <c r="R10" i="7"/>
  <c r="C10" i="7"/>
  <c r="R9" i="7"/>
  <c r="C9" i="7"/>
  <c r="R8" i="7"/>
  <c r="C8" i="7"/>
  <c r="AD7" i="7"/>
  <c r="AB7" i="7"/>
  <c r="Z7" i="7"/>
  <c r="X7" i="7"/>
  <c r="V7" i="7"/>
  <c r="T7" i="7"/>
  <c r="P7" i="7"/>
  <c r="N7" i="7"/>
  <c r="L7" i="7"/>
  <c r="J7" i="7"/>
  <c r="H7" i="7"/>
  <c r="F7" i="7"/>
  <c r="R7" i="7" l="1"/>
  <c r="C7" i="7"/>
  <c r="H25" i="9"/>
  <c r="F25" i="9"/>
  <c r="H24" i="9"/>
  <c r="F24" i="9"/>
  <c r="H23" i="9"/>
  <c r="F23" i="9"/>
  <c r="H22" i="9"/>
  <c r="F22" i="9"/>
  <c r="H21" i="9"/>
  <c r="F21" i="9"/>
  <c r="H20" i="9"/>
  <c r="F20" i="9"/>
  <c r="F19" i="9"/>
  <c r="D19" i="9" s="1"/>
  <c r="H18" i="9"/>
  <c r="F18" i="9"/>
  <c r="D17" i="9"/>
  <c r="H16" i="9"/>
  <c r="F16" i="9"/>
  <c r="H15" i="9"/>
  <c r="F15" i="9"/>
  <c r="H14" i="9"/>
  <c r="F14" i="9"/>
  <c r="H13" i="9"/>
  <c r="F13" i="9"/>
  <c r="H12" i="9"/>
  <c r="F12" i="9"/>
  <c r="F11" i="9"/>
  <c r="H9" i="9"/>
  <c r="F9" i="9"/>
  <c r="H8" i="9"/>
  <c r="F8" i="9"/>
  <c r="H7" i="9"/>
  <c r="F7" i="9"/>
  <c r="D21" i="9" l="1"/>
  <c r="D20" i="9"/>
  <c r="D12" i="9"/>
  <c r="D9" i="9"/>
  <c r="D18" i="9"/>
  <c r="D8" i="9"/>
  <c r="D25" i="9"/>
  <c r="D15" i="9"/>
  <c r="D13" i="9"/>
  <c r="D11" i="9"/>
  <c r="D7" i="9"/>
  <c r="D23" i="9"/>
  <c r="D14" i="9"/>
  <c r="D16" i="9"/>
  <c r="D22" i="9"/>
  <c r="D24" i="9"/>
  <c r="AD7" i="8"/>
  <c r="Y44" i="8"/>
  <c r="Y43" i="8"/>
  <c r="Y42" i="8"/>
  <c r="Y41" i="8"/>
  <c r="Y40" i="8"/>
  <c r="Y39" i="8"/>
  <c r="W38" i="8"/>
  <c r="Y37" i="8"/>
  <c r="W37" i="8" s="1"/>
  <c r="Y35" i="8"/>
  <c r="Y34" i="8"/>
  <c r="W34" i="8" s="1"/>
  <c r="Y33" i="8"/>
  <c r="Y32" i="8"/>
  <c r="Y31" i="8"/>
  <c r="Y30" i="8"/>
  <c r="W30" i="8" s="1"/>
  <c r="W28" i="8"/>
  <c r="Y27" i="8"/>
  <c r="Y26" i="8"/>
  <c r="W41" i="8" l="1"/>
  <c r="W32" i="8"/>
  <c r="W33" i="8"/>
  <c r="W39" i="8"/>
  <c r="W40" i="8"/>
  <c r="W43" i="8"/>
  <c r="W26" i="8"/>
  <c r="W31" i="8"/>
  <c r="W35" i="8"/>
  <c r="W42" i="8"/>
  <c r="W44" i="8"/>
  <c r="R15" i="8"/>
  <c r="B15" i="8"/>
  <c r="B14" i="8"/>
  <c r="B13" i="8"/>
  <c r="R12" i="8"/>
  <c r="B12" i="8"/>
  <c r="B11" i="8"/>
  <c r="R10" i="8"/>
  <c r="B10" i="8"/>
  <c r="R9" i="8"/>
  <c r="B9" i="8"/>
  <c r="R8" i="8"/>
  <c r="R7" i="8" s="1"/>
  <c r="B8" i="8"/>
  <c r="AA7" i="8"/>
  <c r="X7" i="8"/>
  <c r="U7" i="8"/>
  <c r="N7" i="8"/>
  <c r="J7" i="8"/>
  <c r="F7" i="8"/>
  <c r="B7" i="8" l="1"/>
</calcChain>
</file>

<file path=xl/sharedStrings.xml><?xml version="1.0" encoding="utf-8"?>
<sst xmlns="http://schemas.openxmlformats.org/spreadsheetml/2006/main" count="743" uniqueCount="380">
  <si>
    <t>各年５月１日</t>
  </si>
  <si>
    <t>年　次</t>
  </si>
  <si>
    <t>幼稚園児</t>
  </si>
  <si>
    <t>（私立）</t>
  </si>
  <si>
    <t>小学生</t>
  </si>
  <si>
    <t>中学生</t>
  </si>
  <si>
    <t>高校生</t>
  </si>
  <si>
    <t>市立校</t>
  </si>
  <si>
    <t>都立校</t>
  </si>
  <si>
    <t>資料：学校基本調査</t>
  </si>
  <si>
    <t>園　数</t>
  </si>
  <si>
    <t>学級数</t>
  </si>
  <si>
    <t>３歳児</t>
  </si>
  <si>
    <t>４歳児</t>
  </si>
  <si>
    <t>５歳児</t>
  </si>
  <si>
    <t>総　数</t>
  </si>
  <si>
    <t>男</t>
  </si>
  <si>
    <t>女</t>
  </si>
  <si>
    <t>教員数</t>
  </si>
  <si>
    <t>職員数</t>
  </si>
  <si>
    <t>総　　　数</t>
  </si>
  <si>
    <t>学校数</t>
  </si>
  <si>
    <t>生徒数</t>
  </si>
  <si>
    <t>本　　務</t>
  </si>
  <si>
    <t>兼　　務</t>
  </si>
  <si>
    <t>総　　数</t>
  </si>
  <si>
    <t>（高等学校・短期大学及び大学）</t>
  </si>
  <si>
    <t>学生数</t>
  </si>
  <si>
    <t>本　務</t>
  </si>
  <si>
    <t>兼　務</t>
  </si>
  <si>
    <t>(注)　学校数欄（　　）内の数値は、当市に学校の本部はないが、</t>
  </si>
  <si>
    <t>教職員数（各種及び専修学校）</t>
  </si>
  <si>
    <t>（本　務）</t>
  </si>
  <si>
    <t>１　年</t>
  </si>
  <si>
    <t>２　年</t>
  </si>
  <si>
    <t>３　年</t>
  </si>
  <si>
    <t>４　年</t>
  </si>
  <si>
    <t>５　年</t>
  </si>
  <si>
    <t>６　年</t>
  </si>
  <si>
    <t>花小金井小</t>
  </si>
  <si>
    <t>学園東小</t>
  </si>
  <si>
    <t>特別支援</t>
  </si>
  <si>
    <t>学　　級</t>
  </si>
  <si>
    <t>―</t>
  </si>
  <si>
    <t>１年</t>
  </si>
  <si>
    <t>２年</t>
  </si>
  <si>
    <t>３年</t>
  </si>
  <si>
    <t>花小金井南中</t>
  </si>
  <si>
    <t>年　齢</t>
  </si>
  <si>
    <t>10歳</t>
  </si>
  <si>
    <t>11歳</t>
  </si>
  <si>
    <t>12歳</t>
  </si>
  <si>
    <t>13歳</t>
  </si>
  <si>
    <t>14歳</t>
  </si>
  <si>
    <t>特別支援学級</t>
  </si>
  <si>
    <t>区分</t>
  </si>
  <si>
    <t>12　　歳</t>
  </si>
  <si>
    <t>13　　歳</t>
  </si>
  <si>
    <t>14　　歳</t>
  </si>
  <si>
    <t>検査人員</t>
  </si>
  <si>
    <t>－</t>
  </si>
  <si>
    <t>裸眼視力1.0未満の者</t>
  </si>
  <si>
    <t>(内裸眼視力0.3未満の者)</t>
  </si>
  <si>
    <t>鼻及びいん頭疾患</t>
  </si>
  <si>
    <t>アレルギー性皮膚疾患</t>
  </si>
  <si>
    <t>心臓の疾患・異常</t>
  </si>
  <si>
    <t>未処置数</t>
  </si>
  <si>
    <t>その他の歯･口腔疾病･異常</t>
  </si>
  <si>
    <t>６　　　　歳</t>
  </si>
  <si>
    <t>小学校</t>
  </si>
  <si>
    <t>中学校</t>
  </si>
  <si>
    <t>流行性耳下腺炎</t>
  </si>
  <si>
    <t>流行性角結膜炎</t>
  </si>
  <si>
    <t>その他</t>
  </si>
  <si>
    <t>資料：東京都の学校保健統計、学務課</t>
  </si>
  <si>
    <t>８　　　　歳</t>
  </si>
  <si>
    <t>９　　　　歳</t>
  </si>
  <si>
    <t>10　　　　歳</t>
  </si>
  <si>
    <t>11　　　　歳</t>
  </si>
  <si>
    <t>年　度</t>
  </si>
  <si>
    <t>性格・行動上の相談</t>
  </si>
  <si>
    <t>知能・学業上の相談</t>
  </si>
  <si>
    <t>精神・身体上の相談</t>
  </si>
  <si>
    <t>不登校</t>
  </si>
  <si>
    <t>集団不適応など</t>
  </si>
  <si>
    <t>進路適性の悩み</t>
  </si>
  <si>
    <t>神経性習癖など</t>
  </si>
  <si>
    <t>(注)　面接相談のみ</t>
  </si>
  <si>
    <t>病　気</t>
  </si>
  <si>
    <t>各年５月１日（単位：㎡）</t>
  </si>
  <si>
    <t>年　　次</t>
  </si>
  <si>
    <t>校地面積</t>
  </si>
  <si>
    <t>児　　童</t>
  </si>
  <si>
    <t>１人当た</t>
  </si>
  <si>
    <t>り 面 積</t>
  </si>
  <si>
    <t>そ の 他</t>
  </si>
  <si>
    <t>大学数</t>
  </si>
  <si>
    <t>各　種</t>
  </si>
  <si>
    <t>専　修</t>
  </si>
  <si>
    <t>国立校</t>
  </si>
  <si>
    <t>(注)　（　）内は分校。</t>
  </si>
  <si>
    <t>１．教     育</t>
    <phoneticPr fontId="23"/>
  </si>
  <si>
    <t>３　　　学　　　年</t>
    <rPh sb="4" eb="5">
      <t>ガク</t>
    </rPh>
    <rPh sb="8" eb="9">
      <t>ネン</t>
    </rPh>
    <phoneticPr fontId="23"/>
  </si>
  <si>
    <t>１　学　年</t>
    <phoneticPr fontId="23"/>
  </si>
  <si>
    <t>２　学　年</t>
    <phoneticPr fontId="23"/>
  </si>
  <si>
    <t>４　学　年</t>
    <phoneticPr fontId="23"/>
  </si>
  <si>
    <t>５　学　年</t>
    <phoneticPr fontId="23"/>
  </si>
  <si>
    <t>６　学　年</t>
    <phoneticPr fontId="23"/>
  </si>
  <si>
    <t>総　　　数</t>
    <phoneticPr fontId="23"/>
  </si>
  <si>
    <t>３　学　年</t>
    <phoneticPr fontId="23"/>
  </si>
  <si>
    <t>私　　　立</t>
    <phoneticPr fontId="23"/>
  </si>
  <si>
    <t>公　　　立</t>
    <phoneticPr fontId="23"/>
  </si>
  <si>
    <t>　　　一部の学科が所在する学校数で外数である。</t>
    <phoneticPr fontId="23"/>
  </si>
  <si>
    <t>　　　児童数及び教員数</t>
    <phoneticPr fontId="23"/>
  </si>
  <si>
    <t>６歳　　</t>
    <phoneticPr fontId="23"/>
  </si>
  <si>
    <t>７歳　　</t>
    <phoneticPr fontId="23"/>
  </si>
  <si>
    <t xml:space="preserve">８歳 </t>
    <phoneticPr fontId="23"/>
  </si>
  <si>
    <t>９歳</t>
    <phoneticPr fontId="23"/>
  </si>
  <si>
    <t>総    数</t>
    <phoneticPr fontId="23"/>
  </si>
  <si>
    <t>一    小</t>
    <phoneticPr fontId="23"/>
  </si>
  <si>
    <t>三    小</t>
    <phoneticPr fontId="23"/>
  </si>
  <si>
    <t>五    小</t>
    <phoneticPr fontId="23"/>
  </si>
  <si>
    <t>七    小</t>
    <phoneticPr fontId="23"/>
  </si>
  <si>
    <t>十    小</t>
    <phoneticPr fontId="23"/>
  </si>
  <si>
    <t>十 一 小</t>
    <phoneticPr fontId="23"/>
  </si>
  <si>
    <t>十 二 小</t>
    <phoneticPr fontId="23"/>
  </si>
  <si>
    <t>十 四 小</t>
    <phoneticPr fontId="23"/>
  </si>
  <si>
    <t>十 五 小</t>
    <phoneticPr fontId="23"/>
  </si>
  <si>
    <t>上 宿 小</t>
    <phoneticPr fontId="23"/>
  </si>
  <si>
    <t xml:space="preserve">   ・生徒数及び教員数</t>
    <phoneticPr fontId="23"/>
  </si>
  <si>
    <t>区   分</t>
    <phoneticPr fontId="23"/>
  </si>
  <si>
    <t>区　　分</t>
    <phoneticPr fontId="23"/>
  </si>
  <si>
    <t>う　歯</t>
    <phoneticPr fontId="23"/>
  </si>
  <si>
    <t>７　　　歳</t>
    <rPh sb="4" eb="5">
      <t>サイ</t>
    </rPh>
    <phoneticPr fontId="23"/>
  </si>
  <si>
    <t>検　 査　 人 　員</t>
    <phoneticPr fontId="23"/>
  </si>
  <si>
    <t>胸   郭   異   常</t>
    <phoneticPr fontId="23"/>
  </si>
  <si>
    <t>木　造</t>
    <phoneticPr fontId="23"/>
  </si>
  <si>
    <t>鉄　筋</t>
    <phoneticPr fontId="23"/>
  </si>
  <si>
    <t>学 校 名</t>
    <phoneticPr fontId="23"/>
  </si>
  <si>
    <t>校地面積</t>
    <rPh sb="0" eb="1">
      <t>コウ</t>
    </rPh>
    <rPh sb="1" eb="2">
      <t>チ</t>
    </rPh>
    <rPh sb="2" eb="4">
      <t>メンセキ</t>
    </rPh>
    <phoneticPr fontId="23"/>
  </si>
  <si>
    <t>校　舎
面　積</t>
    <phoneticPr fontId="23"/>
  </si>
  <si>
    <t>屋　　外
運 動 場
面　　積</t>
    <phoneticPr fontId="23"/>
  </si>
  <si>
    <t>一　　小</t>
    <phoneticPr fontId="23"/>
  </si>
  <si>
    <t>二　　小</t>
    <phoneticPr fontId="23"/>
  </si>
  <si>
    <t>三　　小</t>
    <phoneticPr fontId="23"/>
  </si>
  <si>
    <t>四　　小</t>
    <phoneticPr fontId="23"/>
  </si>
  <si>
    <t>五　　小</t>
    <phoneticPr fontId="23"/>
  </si>
  <si>
    <t>六　　小</t>
    <phoneticPr fontId="23"/>
  </si>
  <si>
    <t>七　　小</t>
    <phoneticPr fontId="23"/>
  </si>
  <si>
    <t>八　　小</t>
    <phoneticPr fontId="23"/>
  </si>
  <si>
    <t>九　　小</t>
    <phoneticPr fontId="23"/>
  </si>
  <si>
    <t>十　　小</t>
    <phoneticPr fontId="23"/>
  </si>
  <si>
    <t>十 一 小</t>
    <phoneticPr fontId="23"/>
  </si>
  <si>
    <t>十 二 小</t>
    <phoneticPr fontId="23"/>
  </si>
  <si>
    <t>十 三 小</t>
    <phoneticPr fontId="23"/>
  </si>
  <si>
    <t>十 四 小</t>
    <phoneticPr fontId="23"/>
  </si>
  <si>
    <t>十 五 小</t>
    <phoneticPr fontId="23"/>
  </si>
  <si>
    <t>鈴 木 小</t>
    <phoneticPr fontId="23"/>
  </si>
  <si>
    <t>上 宿 小</t>
    <phoneticPr fontId="23"/>
  </si>
  <si>
    <t>年　　次
学 校 名</t>
    <phoneticPr fontId="23"/>
  </si>
  <si>
    <t>三    中</t>
    <phoneticPr fontId="23"/>
  </si>
  <si>
    <t>二    中</t>
    <phoneticPr fontId="23"/>
  </si>
  <si>
    <t>一    中</t>
    <phoneticPr fontId="23"/>
  </si>
  <si>
    <t>四    中</t>
    <phoneticPr fontId="23"/>
  </si>
  <si>
    <t>五    中</t>
    <phoneticPr fontId="23"/>
  </si>
  <si>
    <t>六    中</t>
    <phoneticPr fontId="23"/>
  </si>
  <si>
    <t>上 水 中</t>
    <phoneticPr fontId="23"/>
  </si>
  <si>
    <t>校　舎
面　積</t>
    <phoneticPr fontId="23"/>
  </si>
  <si>
    <t>鉄　筋</t>
    <phoneticPr fontId="23"/>
  </si>
  <si>
    <t>その他</t>
    <phoneticPr fontId="23"/>
  </si>
  <si>
    <t>屋　外
運動場
面　積</t>
    <phoneticPr fontId="23"/>
  </si>
  <si>
    <t>生　徒</t>
    <phoneticPr fontId="23"/>
  </si>
  <si>
    <t>り面積</t>
    <rPh sb="1" eb="3">
      <t>メンセキ</t>
    </rPh>
    <phoneticPr fontId="23"/>
  </si>
  <si>
    <t>木　造</t>
    <phoneticPr fontId="23"/>
  </si>
  <si>
    <t>り面積</t>
    <phoneticPr fontId="23"/>
  </si>
  <si>
    <t>短期大
学　数</t>
    <phoneticPr fontId="23"/>
  </si>
  <si>
    <t>高等学校　数</t>
    <phoneticPr fontId="23"/>
  </si>
  <si>
    <t>幼稚園数
（私立）</t>
    <phoneticPr fontId="23"/>
  </si>
  <si>
    <t>小　学
校　数</t>
    <phoneticPr fontId="23"/>
  </si>
  <si>
    <t>中　学
校　数</t>
    <phoneticPr fontId="23"/>
  </si>
  <si>
    <t>　　　数 の 推 移（公立小学校）</t>
    <phoneticPr fontId="23"/>
  </si>
  <si>
    <t>　　　数 の 推 移（公立中学校）</t>
    <phoneticPr fontId="23"/>
  </si>
  <si>
    <t xml:space="preserve">  27</t>
    <phoneticPr fontId="23"/>
  </si>
  <si>
    <t>児       童</t>
    <phoneticPr fontId="23"/>
  </si>
  <si>
    <t>生       徒</t>
    <phoneticPr fontId="23"/>
  </si>
  <si>
    <t>私     立</t>
    <phoneticPr fontId="23"/>
  </si>
  <si>
    <t>教 員 数</t>
    <phoneticPr fontId="23"/>
  </si>
  <si>
    <t>職 員 数</t>
    <phoneticPr fontId="23"/>
  </si>
  <si>
    <t>経済的
理　由</t>
    <phoneticPr fontId="23"/>
  </si>
  <si>
    <t>経済的
理　由</t>
    <rPh sb="4" eb="5">
      <t>リ</t>
    </rPh>
    <rPh sb="6" eb="7">
      <t>ヨシ</t>
    </rPh>
    <phoneticPr fontId="23"/>
  </si>
  <si>
    <t>（本  務）</t>
    <phoneticPr fontId="23"/>
  </si>
  <si>
    <t>二    小</t>
    <phoneticPr fontId="23"/>
  </si>
  <si>
    <t>四    小</t>
    <phoneticPr fontId="23"/>
  </si>
  <si>
    <t>六    小</t>
    <phoneticPr fontId="23"/>
  </si>
  <si>
    <t>八    小</t>
    <phoneticPr fontId="23"/>
  </si>
  <si>
    <t>九    小</t>
    <phoneticPr fontId="23"/>
  </si>
  <si>
    <t>十 三 小</t>
    <phoneticPr fontId="23"/>
  </si>
  <si>
    <t>感 染 性 皮 膚 疾 患</t>
    <phoneticPr fontId="23"/>
  </si>
  <si>
    <t>栄  養  要  注  意</t>
    <phoneticPr fontId="23"/>
  </si>
  <si>
    <t>耳     疾     患</t>
    <phoneticPr fontId="23"/>
  </si>
  <si>
    <t>総          数</t>
    <phoneticPr fontId="23"/>
  </si>
  <si>
    <t>　　　児 童 の 健 康</t>
    <phoneticPr fontId="23"/>
  </si>
  <si>
    <t>大      学</t>
    <phoneticPr fontId="23"/>
  </si>
  <si>
    <t>短  期  大  学</t>
    <phoneticPr fontId="23"/>
  </si>
  <si>
    <t>インフルエンザ(流感)</t>
    <phoneticPr fontId="23"/>
  </si>
  <si>
    <t>麻          疹</t>
    <phoneticPr fontId="23"/>
  </si>
  <si>
    <t>風          疹</t>
    <phoneticPr fontId="23"/>
  </si>
  <si>
    <t>水          痘</t>
    <phoneticPr fontId="23"/>
  </si>
  <si>
    <t>そ    の    他</t>
    <phoneticPr fontId="23"/>
  </si>
  <si>
    <t>年　次</t>
    <phoneticPr fontId="23"/>
  </si>
  <si>
    <t>教 職 員 数</t>
    <phoneticPr fontId="23"/>
  </si>
  <si>
    <t>在     園     者     数</t>
    <phoneticPr fontId="23"/>
  </si>
  <si>
    <t>総       数</t>
    <phoneticPr fontId="23"/>
  </si>
  <si>
    <t>高　    等　    学    　校</t>
    <phoneticPr fontId="23"/>
  </si>
  <si>
    <t>各      種      学      校</t>
    <phoneticPr fontId="23"/>
  </si>
  <si>
    <t>生   徒   数</t>
    <phoneticPr fontId="23"/>
  </si>
  <si>
    <t>教   員   数</t>
    <phoneticPr fontId="23"/>
  </si>
  <si>
    <t>専      修      学      校</t>
    <phoneticPr fontId="23"/>
  </si>
  <si>
    <t>学  校  名</t>
    <phoneticPr fontId="23"/>
  </si>
  <si>
    <t>普　    通    　学　    級</t>
    <phoneticPr fontId="23"/>
  </si>
  <si>
    <t>学          　　級　         　数</t>
    <phoneticPr fontId="23"/>
  </si>
  <si>
    <t>児　          　童　          　数</t>
    <phoneticPr fontId="23"/>
  </si>
  <si>
    <r>
      <t xml:space="preserve">教 員 数
</t>
    </r>
    <r>
      <rPr>
        <sz val="9"/>
        <color theme="1"/>
        <rFont val="ＭＳ 明朝"/>
        <family val="1"/>
        <charset val="128"/>
      </rPr>
      <t>(本務のみ)</t>
    </r>
    <phoneticPr fontId="23"/>
  </si>
  <si>
    <t>生　          徒　          数</t>
    <phoneticPr fontId="23"/>
  </si>
  <si>
    <t>学              級              数</t>
    <phoneticPr fontId="23"/>
  </si>
  <si>
    <t>普     通     学     級</t>
    <phoneticPr fontId="23"/>
  </si>
  <si>
    <t>上 水 中</t>
    <phoneticPr fontId="23"/>
  </si>
  <si>
    <t>教  員  数
(本務のみ)</t>
    <phoneticPr fontId="23"/>
  </si>
  <si>
    <t>処 置 数</t>
    <phoneticPr fontId="23"/>
  </si>
  <si>
    <t>不    登    校</t>
    <phoneticPr fontId="23"/>
  </si>
  <si>
    <t>学 業 不 振</t>
    <phoneticPr fontId="23"/>
  </si>
  <si>
    <t>発 達 の 遅 れ</t>
    <phoneticPr fontId="23"/>
  </si>
  <si>
    <t xml:space="preserve">  28</t>
    <phoneticPr fontId="23"/>
  </si>
  <si>
    <t>脊   柱   異   常</t>
    <phoneticPr fontId="23"/>
  </si>
  <si>
    <t>四肢異常</t>
    <rPh sb="0" eb="2">
      <t>シシ</t>
    </rPh>
    <rPh sb="2" eb="4">
      <t>イジョウ</t>
    </rPh>
    <phoneticPr fontId="23"/>
  </si>
  <si>
    <t>眼     疾     患</t>
    <phoneticPr fontId="23"/>
  </si>
  <si>
    <t>検   査   人   員</t>
    <phoneticPr fontId="23"/>
  </si>
  <si>
    <t>栄  養  要  注  意</t>
    <phoneticPr fontId="23"/>
  </si>
  <si>
    <t>脊   柱   異   常</t>
    <phoneticPr fontId="23"/>
  </si>
  <si>
    <t>胸   郭   異   常</t>
    <phoneticPr fontId="23"/>
  </si>
  <si>
    <t>眼     疾     患</t>
    <phoneticPr fontId="23"/>
  </si>
  <si>
    <t>耳     疾     患</t>
    <phoneticPr fontId="23"/>
  </si>
  <si>
    <t>感 染 性 皮 膚 疾 患</t>
    <phoneticPr fontId="23"/>
  </si>
  <si>
    <t>う　歯</t>
    <phoneticPr fontId="23"/>
  </si>
  <si>
    <t>処 置 数</t>
    <phoneticPr fontId="23"/>
  </si>
  <si>
    <t>心臓の疾患・異常</t>
    <phoneticPr fontId="23"/>
  </si>
  <si>
    <t>　　　　　(注)　長期欠席とは、前年度１年間に連続又は断続して</t>
    <phoneticPr fontId="23"/>
  </si>
  <si>
    <t>　資料：学校基本調査（平成26年度まで）、学務課</t>
    <rPh sb="11" eb="13">
      <t>ヘイセイ</t>
    </rPh>
    <rPh sb="15" eb="16">
      <t>ネン</t>
    </rPh>
    <rPh sb="16" eb="17">
      <t>ド</t>
    </rPh>
    <phoneticPr fontId="23"/>
  </si>
  <si>
    <t xml:space="preserve">         学級数に含まない。</t>
    <phoneticPr fontId="23"/>
  </si>
  <si>
    <t xml:space="preserve">   4</t>
    <phoneticPr fontId="23"/>
  </si>
  <si>
    <t xml:space="preserve">   120</t>
    <phoneticPr fontId="23"/>
  </si>
  <si>
    <t xml:space="preserve">         80</t>
    <phoneticPr fontId="23"/>
  </si>
  <si>
    <t xml:space="preserve"> 5</t>
    <phoneticPr fontId="23"/>
  </si>
  <si>
    <t xml:space="preserve"> 68</t>
    <phoneticPr fontId="23"/>
  </si>
  <si>
    <t xml:space="preserve"> 65</t>
    <phoneticPr fontId="23"/>
  </si>
  <si>
    <t xml:space="preserve"> 75</t>
    <phoneticPr fontId="23"/>
  </si>
  <si>
    <t xml:space="preserve"> 70</t>
    <phoneticPr fontId="23"/>
  </si>
  <si>
    <t>　　　　30日以上欠席したものをいう。</t>
    <rPh sb="6" eb="7">
      <t>ニチ</t>
    </rPh>
    <rPh sb="7" eb="9">
      <t>イジョウ</t>
    </rPh>
    <rPh sb="9" eb="11">
      <t>ケッセキ</t>
    </rPh>
    <phoneticPr fontId="23"/>
  </si>
  <si>
    <t>　　  　児童生徒の問題行動等生徒指導上の諸問題に関する調査</t>
    <rPh sb="5" eb="7">
      <t>ジドウ</t>
    </rPh>
    <rPh sb="7" eb="9">
      <t>セイト</t>
    </rPh>
    <rPh sb="10" eb="12">
      <t>モンダイ</t>
    </rPh>
    <rPh sb="12" eb="14">
      <t>コウドウ</t>
    </rPh>
    <rPh sb="14" eb="15">
      <t>トウ</t>
    </rPh>
    <rPh sb="15" eb="17">
      <t>セイト</t>
    </rPh>
    <rPh sb="17" eb="19">
      <t>シドウ</t>
    </rPh>
    <rPh sb="19" eb="20">
      <t>ジョウ</t>
    </rPh>
    <rPh sb="21" eb="24">
      <t>ショモンダイ</t>
    </rPh>
    <rPh sb="25" eb="26">
      <t>カン</t>
    </rPh>
    <rPh sb="28" eb="30">
      <t>チョウサ</t>
    </rPh>
    <phoneticPr fontId="23"/>
  </si>
  <si>
    <t>　 　　（平成27年度から）、指導課</t>
    <rPh sb="5" eb="7">
      <t>ヘイセイ</t>
    </rPh>
    <rPh sb="9" eb="10">
      <t>ネン</t>
    </rPh>
    <rPh sb="10" eb="11">
      <t>ド</t>
    </rPh>
    <rPh sb="15" eb="17">
      <t>シドウ</t>
    </rPh>
    <rPh sb="17" eb="18">
      <t>カ</t>
    </rPh>
    <phoneticPr fontId="23"/>
  </si>
  <si>
    <t>国 立 及 び 私 立</t>
    <phoneticPr fontId="23"/>
  </si>
  <si>
    <t xml:space="preserve">  963</t>
    <phoneticPr fontId="23"/>
  </si>
  <si>
    <t xml:space="preserve">  987</t>
    <phoneticPr fontId="23"/>
  </si>
  <si>
    <t>1,002</t>
    <phoneticPr fontId="23"/>
  </si>
  <si>
    <t xml:space="preserve"> 66</t>
    <phoneticPr fontId="23"/>
  </si>
  <si>
    <t xml:space="preserve"> 55</t>
    <phoneticPr fontId="23"/>
  </si>
  <si>
    <t>49</t>
    <phoneticPr fontId="23"/>
  </si>
  <si>
    <t>35</t>
    <phoneticPr fontId="23"/>
  </si>
  <si>
    <t>36</t>
    <phoneticPr fontId="23"/>
  </si>
  <si>
    <t>29</t>
    <phoneticPr fontId="23"/>
  </si>
  <si>
    <t xml:space="preserve"> 77</t>
    <phoneticPr fontId="23"/>
  </si>
  <si>
    <t xml:space="preserve"> 73</t>
    <phoneticPr fontId="23"/>
  </si>
  <si>
    <t xml:space="preserve"> 3</t>
    <phoneticPr fontId="23"/>
  </si>
  <si>
    <t xml:space="preserve"> 9</t>
    <phoneticPr fontId="23"/>
  </si>
  <si>
    <t xml:space="preserve"> 69</t>
    <phoneticPr fontId="23"/>
  </si>
  <si>
    <t xml:space="preserve"> 74</t>
    <phoneticPr fontId="23"/>
  </si>
  <si>
    <t xml:space="preserve"> 58</t>
    <phoneticPr fontId="23"/>
  </si>
  <si>
    <t xml:space="preserve"> 9,866</t>
    <phoneticPr fontId="23"/>
  </si>
  <si>
    <t xml:space="preserve"> 9,731</t>
    <phoneticPr fontId="23"/>
  </si>
  <si>
    <t xml:space="preserve"> 9,667</t>
    <phoneticPr fontId="23"/>
  </si>
  <si>
    <t xml:space="preserve"> 9,740</t>
    <phoneticPr fontId="23"/>
  </si>
  <si>
    <t xml:space="preserve"> 9,873</t>
    <phoneticPr fontId="23"/>
  </si>
  <si>
    <t xml:space="preserve">         90</t>
    <phoneticPr fontId="23"/>
  </si>
  <si>
    <t xml:space="preserve">   151</t>
    <phoneticPr fontId="23"/>
  </si>
  <si>
    <t>資料：学務課</t>
    <phoneticPr fontId="23"/>
  </si>
  <si>
    <t>資料：東京都の学校保健統計、学務課</t>
    <phoneticPr fontId="23"/>
  </si>
  <si>
    <t xml:space="preserve">資料：学校基本調査、学務課、指導課    </t>
    <phoneticPr fontId="23"/>
  </si>
  <si>
    <t>資料：指導課</t>
    <phoneticPr fontId="23"/>
  </si>
  <si>
    <t>資料：公立学校施設台帳、教育総務課</t>
    <phoneticPr fontId="23"/>
  </si>
  <si>
    <t xml:space="preserve">      資料：学校基本調査、公立学校統計調査、学務課、指導課</t>
    <phoneticPr fontId="23"/>
  </si>
  <si>
    <t>資料：学校基本調査、学務課</t>
    <phoneticPr fontId="23"/>
  </si>
  <si>
    <t xml:space="preserve">  資料：公立学校施設台帳、教育総務課</t>
    <rPh sb="14" eb="16">
      <t>キョウイク</t>
    </rPh>
    <rPh sb="16" eb="19">
      <t>ソウムカ</t>
    </rPh>
    <phoneticPr fontId="23"/>
  </si>
  <si>
    <t xml:space="preserve"> 9,961</t>
    <phoneticPr fontId="23"/>
  </si>
  <si>
    <t xml:space="preserve">腎 臓 疾 患 </t>
    <phoneticPr fontId="23"/>
  </si>
  <si>
    <t>その他疾患・異常</t>
    <rPh sb="6" eb="7">
      <t>イ</t>
    </rPh>
    <rPh sb="7" eb="8">
      <t>ツネ</t>
    </rPh>
    <phoneticPr fontId="23"/>
  </si>
  <si>
    <t>腎 臓 疾 患</t>
    <phoneticPr fontId="23"/>
  </si>
  <si>
    <t>その他の疾病・異常</t>
    <rPh sb="7" eb="9">
      <t>イジョウ</t>
    </rPh>
    <phoneticPr fontId="23"/>
  </si>
  <si>
    <t>22</t>
    <phoneticPr fontId="23"/>
  </si>
  <si>
    <t xml:space="preserve"> 68</t>
    <phoneticPr fontId="23"/>
  </si>
  <si>
    <t xml:space="preserve"> 54</t>
    <phoneticPr fontId="23"/>
  </si>
  <si>
    <t xml:space="preserve"> 4</t>
    <phoneticPr fontId="23"/>
  </si>
  <si>
    <t xml:space="preserve">  23</t>
    <phoneticPr fontId="23"/>
  </si>
  <si>
    <t xml:space="preserve">  24</t>
    <phoneticPr fontId="23"/>
  </si>
  <si>
    <t xml:space="preserve">  26</t>
    <phoneticPr fontId="23"/>
  </si>
  <si>
    <t xml:space="preserve">  29</t>
    <phoneticPr fontId="23"/>
  </si>
  <si>
    <t xml:space="preserve">  30</t>
    <phoneticPr fontId="23"/>
  </si>
  <si>
    <t>10,149</t>
    <phoneticPr fontId="23"/>
  </si>
  <si>
    <t xml:space="preserve">  25</t>
    <phoneticPr fontId="23"/>
  </si>
  <si>
    <t xml:space="preserve"> 53</t>
    <phoneticPr fontId="23"/>
  </si>
  <si>
    <t>23</t>
    <phoneticPr fontId="23"/>
  </si>
  <si>
    <t xml:space="preserve"> 65</t>
    <phoneticPr fontId="23"/>
  </si>
  <si>
    <t xml:space="preserve"> 44</t>
    <phoneticPr fontId="23"/>
  </si>
  <si>
    <t xml:space="preserve"> 4</t>
    <phoneticPr fontId="23"/>
  </si>
  <si>
    <t>平成27年</t>
    <phoneticPr fontId="23"/>
  </si>
  <si>
    <t xml:space="preserve">         85</t>
    <phoneticPr fontId="23"/>
  </si>
  <si>
    <t xml:space="preserve">   177</t>
    <phoneticPr fontId="23"/>
  </si>
  <si>
    <t xml:space="preserve">   4</t>
    <phoneticPr fontId="23"/>
  </si>
  <si>
    <t>平成26年</t>
    <phoneticPr fontId="23"/>
  </si>
  <si>
    <t xml:space="preserve">         92</t>
    <phoneticPr fontId="23"/>
  </si>
  <si>
    <t xml:space="preserve">   195</t>
    <phoneticPr fontId="23"/>
  </si>
  <si>
    <t>－</t>
    <phoneticPr fontId="23"/>
  </si>
  <si>
    <t>身　長</t>
    <phoneticPr fontId="23"/>
  </si>
  <si>
    <t>体　重</t>
    <phoneticPr fontId="23"/>
  </si>
  <si>
    <t>(㎝)</t>
    <phoneticPr fontId="23"/>
  </si>
  <si>
    <t>(㎏)</t>
    <phoneticPr fontId="23"/>
  </si>
  <si>
    <t>－</t>
    <phoneticPr fontId="23"/>
  </si>
  <si>
    <t xml:space="preserve">      (注)１　３通級学級（きこえ１　ことば２）を除く。</t>
    <phoneticPr fontId="23"/>
  </si>
  <si>
    <t xml:space="preserve">      (注)２　平成28年度より情緒障がい等通級指導学級は特別支援教室へ移行したため、</t>
    <phoneticPr fontId="23"/>
  </si>
  <si>
    <t>10,379</t>
    <phoneticPr fontId="23"/>
  </si>
  <si>
    <t>30</t>
    <phoneticPr fontId="23"/>
  </si>
  <si>
    <t xml:space="preserve"> 44</t>
    <phoneticPr fontId="23"/>
  </si>
  <si>
    <t xml:space="preserve"> 3</t>
    <phoneticPr fontId="23"/>
  </si>
  <si>
    <t xml:space="preserve"> 57</t>
    <phoneticPr fontId="23"/>
  </si>
  <si>
    <t>－</t>
    <phoneticPr fontId="23"/>
  </si>
  <si>
    <t>　 4</t>
    <phoneticPr fontId="23"/>
  </si>
  <si>
    <t>令和元年５月１日</t>
    <rPh sb="0" eb="1">
      <t>レイ</t>
    </rPh>
    <rPh sb="1" eb="2">
      <t>ワ</t>
    </rPh>
    <rPh sb="2" eb="3">
      <t>ガン</t>
    </rPh>
    <rPh sb="3" eb="4">
      <t>ネン</t>
    </rPh>
    <rPh sb="5" eb="6">
      <t>ガツ</t>
    </rPh>
    <rPh sb="7" eb="8">
      <t>ニチ</t>
    </rPh>
    <phoneticPr fontId="23"/>
  </si>
  <si>
    <t>令和元年度</t>
    <rPh sb="0" eb="1">
      <t>レイ</t>
    </rPh>
    <rPh sb="1" eb="2">
      <t>ワ</t>
    </rPh>
    <rPh sb="2" eb="3">
      <t>ガン</t>
    </rPh>
    <rPh sb="3" eb="5">
      <t>ネンド</t>
    </rPh>
    <phoneticPr fontId="23"/>
  </si>
  <si>
    <t>令和元年度</t>
    <rPh sb="0" eb="1">
      <t>レイ</t>
    </rPh>
    <rPh sb="1" eb="2">
      <t>ワ</t>
    </rPh>
    <rPh sb="2" eb="3">
      <t>ガン</t>
    </rPh>
    <phoneticPr fontId="23"/>
  </si>
  <si>
    <t>平成28年</t>
    <phoneticPr fontId="23"/>
  </si>
  <si>
    <t>平成22年</t>
    <phoneticPr fontId="23"/>
  </si>
  <si>
    <t xml:space="preserve">  23</t>
    <phoneticPr fontId="23"/>
  </si>
  <si>
    <t xml:space="preserve">  24</t>
    <phoneticPr fontId="23"/>
  </si>
  <si>
    <t xml:space="preserve">  25</t>
    <phoneticPr fontId="23"/>
  </si>
  <si>
    <t xml:space="preserve">  26</t>
    <phoneticPr fontId="23"/>
  </si>
  <si>
    <t xml:space="preserve">  27</t>
    <phoneticPr fontId="23"/>
  </si>
  <si>
    <t xml:space="preserve">  28</t>
    <phoneticPr fontId="23"/>
  </si>
  <si>
    <t xml:space="preserve">  29</t>
    <phoneticPr fontId="23"/>
  </si>
  <si>
    <t xml:space="preserve">  30</t>
    <phoneticPr fontId="23"/>
  </si>
  <si>
    <t xml:space="preserve"> 令和元年</t>
    <rPh sb="1" eb="2">
      <t>レイ</t>
    </rPh>
    <rPh sb="2" eb="3">
      <t>ワ</t>
    </rPh>
    <rPh sb="3" eb="4">
      <t>ガン</t>
    </rPh>
    <rPh sb="4" eb="5">
      <t>ネン</t>
    </rPh>
    <phoneticPr fontId="23"/>
  </si>
  <si>
    <t xml:space="preserve"> 令和元年</t>
    <rPh sb="1" eb="2">
      <t>レイ</t>
    </rPh>
    <rPh sb="2" eb="3">
      <t>ワ</t>
    </rPh>
    <rPh sb="3" eb="5">
      <t>ガンネン</t>
    </rPh>
    <phoneticPr fontId="23"/>
  </si>
  <si>
    <t xml:space="preserve">  27</t>
    <phoneticPr fontId="23"/>
  </si>
  <si>
    <t>令和元年</t>
    <rPh sb="0" eb="1">
      <t>レイ</t>
    </rPh>
    <rPh sb="1" eb="2">
      <t>ワ</t>
    </rPh>
    <rPh sb="2" eb="4">
      <t>ガンネン</t>
    </rPh>
    <phoneticPr fontId="23"/>
  </si>
  <si>
    <t>平成26年</t>
    <phoneticPr fontId="23"/>
  </si>
  <si>
    <t>　　　　111</t>
    <phoneticPr fontId="23"/>
  </si>
  <si>
    <t xml:space="preserve">   119</t>
    <phoneticPr fontId="23"/>
  </si>
  <si>
    <t>令和元年度</t>
    <rPh sb="0" eb="1">
      <t>レイ</t>
    </rPh>
    <rPh sb="1" eb="2">
      <t>ワ</t>
    </rPh>
    <rPh sb="2" eb="4">
      <t>ガンネン</t>
    </rPh>
    <rPh sb="4" eb="5">
      <t>ド</t>
    </rPh>
    <phoneticPr fontId="23"/>
  </si>
  <si>
    <t>　　　特別支援教室へ移行したため、学級数に含まない。</t>
    <rPh sb="3" eb="5">
      <t>トクベツ</t>
    </rPh>
    <rPh sb="5" eb="7">
      <t>シエン</t>
    </rPh>
    <rPh sb="7" eb="9">
      <t>キョウシツ</t>
    </rPh>
    <rPh sb="10" eb="12">
      <t>イコウ</t>
    </rPh>
    <rPh sb="17" eb="19">
      <t>ガッキュウ</t>
    </rPh>
    <rPh sb="19" eb="20">
      <t>スウ</t>
    </rPh>
    <rPh sb="21" eb="22">
      <t>フク</t>
    </rPh>
    <phoneticPr fontId="23"/>
  </si>
  <si>
    <t>(注)　令和元年度より情緒障がい等通信指導学級は</t>
    <rPh sb="4" eb="5">
      <t>レイ</t>
    </rPh>
    <rPh sb="5" eb="6">
      <t>ワ</t>
    </rPh>
    <rPh sb="6" eb="8">
      <t>ガンネン</t>
    </rPh>
    <rPh sb="8" eb="9">
      <t>ド</t>
    </rPh>
    <rPh sb="11" eb="13">
      <t>ジョウチョ</t>
    </rPh>
    <rPh sb="13" eb="14">
      <t>ショウ</t>
    </rPh>
    <rPh sb="16" eb="17">
      <t>トウ</t>
    </rPh>
    <rPh sb="17" eb="19">
      <t>ツウシン</t>
    </rPh>
    <rPh sb="19" eb="21">
      <t>シドウ</t>
    </rPh>
    <rPh sb="21" eb="23">
      <t>ガッキュウ</t>
    </rPh>
    <phoneticPr fontId="23"/>
  </si>
  <si>
    <t xml:space="preserve"> 35</t>
    <phoneticPr fontId="23"/>
  </si>
  <si>
    <t>20</t>
    <phoneticPr fontId="23"/>
  </si>
  <si>
    <t xml:space="preserve"> 29</t>
    <phoneticPr fontId="23"/>
  </si>
  <si>
    <t>令和元年</t>
    <rPh sb="0" eb="2">
      <t>レイワ</t>
    </rPh>
    <rPh sb="2" eb="4">
      <t>ガンネン</t>
    </rPh>
    <phoneticPr fontId="23"/>
  </si>
  <si>
    <t>10,576</t>
    <phoneticPr fontId="23"/>
  </si>
  <si>
    <t>142．児 童 数・生 徒 数</t>
    <phoneticPr fontId="23"/>
  </si>
  <si>
    <t>143．幼稚園（私立）の状況</t>
    <phoneticPr fontId="23"/>
  </si>
  <si>
    <t>144．学 年 別 児 童　　　</t>
    <phoneticPr fontId="23"/>
  </si>
  <si>
    <t>145．学 年 別 生 徒　　　</t>
    <phoneticPr fontId="23"/>
  </si>
  <si>
    <t>146．学校数・生徒数及び教員数　　　</t>
    <phoneticPr fontId="23"/>
  </si>
  <si>
    <t>147．学校数・生徒数及び　　　</t>
    <phoneticPr fontId="23"/>
  </si>
  <si>
    <t>148．学校別 学年別 学級数・　　　</t>
    <phoneticPr fontId="23"/>
  </si>
  <si>
    <t xml:space="preserve">149．学校別 学年別 学級数   </t>
    <phoneticPr fontId="23"/>
  </si>
  <si>
    <t>150．市立学校児童・生徒の体格（１人当たり平均値）</t>
    <phoneticPr fontId="23"/>
  </si>
  <si>
    <t>151．市 立 中 学 校 生 徒 の 健 康</t>
    <phoneticPr fontId="23"/>
  </si>
  <si>
    <t>152．市 立 小 学 校　　　</t>
    <phoneticPr fontId="23"/>
  </si>
  <si>
    <t>153．市立学校児童・生徒の学校伝染病罹患発生数</t>
    <phoneticPr fontId="23"/>
  </si>
  <si>
    <t>154．児 童・生 徒 の 教 育 相 談</t>
    <phoneticPr fontId="23"/>
  </si>
  <si>
    <t>155．児童・生徒の長期欠席者数（公立）</t>
    <phoneticPr fontId="23"/>
  </si>
  <si>
    <t>156．市立学校の施設整備（小学校）</t>
    <phoneticPr fontId="23"/>
  </si>
  <si>
    <t>157．教 育 施 設 数</t>
    <phoneticPr fontId="23"/>
  </si>
  <si>
    <t>158．市立学校の施設整備（中学校）</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</si>
</sst>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
    <numFmt numFmtId="178" formatCode="#,##0_);[Red]\(#,##0\)"/>
    <numFmt numFmtId="179" formatCode="#,##0.0_);[Red]\(#,##0.0\)"/>
  </numFmts>
  <fonts count="33"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
      <color theme="1"/>
      <name val="ＭＳ 明朝"/>
      <family val="1"/>
      <charset val="128"/>
    </font>
    <font>
      <b/>
      <sz val="24"/>
      <color theme="1"/>
      <name val="ＭＳ 明朝"/>
      <family val="1"/>
      <charset val="128"/>
    </font>
    <font>
      <sz val="16"/>
      <color theme="1"/>
      <name val="ＭＳ ゴシック"/>
      <family val="3"/>
      <charset val="128"/>
    </font>
    <font>
      <sz val="10"/>
      <color theme="1"/>
      <name val="ＭＳ ゴシック"/>
      <family val="3"/>
      <charset val="128"/>
    </font>
    <font>
      <sz val="9"/>
      <color theme="1"/>
      <name val="ＭＳ 明朝"/>
      <family val="1"/>
      <charset val="128"/>
    </font>
    <font>
      <sz val="6"/>
      <name val="ＭＳ Ｐゴシック"/>
      <family val="2"/>
      <charset val="128"/>
      <scheme val="minor"/>
    </font>
    <font>
      <sz val="8"/>
      <color theme="1"/>
      <name val="ＭＳ 明朝"/>
      <family val="1"/>
      <charset val="128"/>
    </font>
    <font>
      <sz val="11"/>
      <color theme="1"/>
      <name val="ＭＳ 明朝"/>
      <family val="1"/>
      <charset val="128"/>
    </font>
    <font>
      <sz val="11"/>
      <color theme="1"/>
      <name val="ＭＳ ゴシック"/>
      <family val="3"/>
      <charset val="128"/>
    </font>
    <font>
      <sz val="10"/>
      <name val="ＭＳ ゴシック"/>
      <family val="3"/>
      <charset val="128"/>
    </font>
    <font>
      <sz val="10"/>
      <name val="ＭＳ 明朝"/>
      <family val="1"/>
      <charset val="128"/>
    </font>
    <font>
      <sz val="10"/>
      <color rgb="FFFF0000"/>
      <name val="ＭＳ 明朝"/>
      <family val="1"/>
      <charset val="128"/>
    </font>
    <font>
      <sz val="10"/>
      <color rgb="FFFF0000"/>
      <name val="ＭＳ ゴシック"/>
      <family val="3"/>
      <charset val="128"/>
    </font>
    <font>
      <sz val="11"/>
      <name val="ＭＳ Ｐゴシック"/>
      <family val="2"/>
      <charset val="128"/>
      <scheme val="minor"/>
    </font>
    <font>
      <sz val="11"/>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316">
    <xf numFmtId="0" fontId="0" fillId="0" borderId="0" xfId="0">
      <alignment vertical="center"/>
    </xf>
    <xf numFmtId="0" fontId="18" fillId="0" borderId="0" xfId="0" applyFont="1" applyAlignment="1">
      <alignment horizontal="justify" vertical="center"/>
    </xf>
    <xf numFmtId="0" fontId="21" fillId="0" borderId="0" xfId="0" applyFont="1" applyAlignment="1">
      <alignment horizontal="justify" vertical="center"/>
    </xf>
    <xf numFmtId="0" fontId="18" fillId="0" borderId="0" xfId="0" applyFont="1" applyAlignment="1">
      <alignment horizontal="center" vertical="center" wrapText="1"/>
    </xf>
    <xf numFmtId="0" fontId="0" fillId="0" borderId="0" xfId="0" applyAlignment="1">
      <alignment vertical="center"/>
    </xf>
    <xf numFmtId="0" fontId="21" fillId="0" borderId="0" xfId="0" applyFont="1" applyAlignment="1">
      <alignment vertical="center"/>
    </xf>
    <xf numFmtId="0" fontId="20" fillId="0" borderId="0" xfId="0" applyFont="1" applyAlignment="1">
      <alignment vertical="center"/>
    </xf>
    <xf numFmtId="0" fontId="21" fillId="0" borderId="0" xfId="0" applyFont="1" applyAlignment="1">
      <alignment horizontal="right" vertical="center"/>
    </xf>
    <xf numFmtId="0" fontId="0" fillId="0" borderId="0" xfId="0" applyBorder="1">
      <alignment vertical="center"/>
    </xf>
    <xf numFmtId="0" fontId="18" fillId="0" borderId="0" xfId="0"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Alignment="1">
      <alignment vertical="center"/>
    </xf>
    <xf numFmtId="0" fontId="21" fillId="0" borderId="0" xfId="0" applyFont="1" applyBorder="1" applyAlignment="1">
      <alignment vertical="center" wrapText="1"/>
    </xf>
    <xf numFmtId="0" fontId="18" fillId="0" borderId="0" xfId="0" applyFont="1" applyBorder="1" applyAlignment="1">
      <alignment vertical="top" wrapText="1"/>
    </xf>
    <xf numFmtId="0" fontId="21" fillId="0" borderId="0" xfId="0" applyFont="1" applyBorder="1" applyAlignment="1">
      <alignment vertical="top"/>
    </xf>
    <xf numFmtId="0" fontId="22" fillId="0" borderId="0" xfId="0" applyFont="1" applyBorder="1" applyAlignment="1">
      <alignment vertical="top" wrapText="1"/>
    </xf>
    <xf numFmtId="0" fontId="18" fillId="0" borderId="0" xfId="0" applyFont="1" applyAlignment="1">
      <alignment horizontal="center" vertical="center" wrapText="1"/>
    </xf>
    <xf numFmtId="0" fontId="18" fillId="0" borderId="0" xfId="0" applyFont="1" applyAlignment="1">
      <alignment horizontal="center" vertical="center" wrapText="1"/>
    </xf>
    <xf numFmtId="0" fontId="18" fillId="0" borderId="11"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0" fillId="0" borderId="22" xfId="0" applyBorder="1">
      <alignment vertical="center"/>
    </xf>
    <xf numFmtId="49" fontId="18" fillId="0" borderId="18"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18" fillId="0" borderId="22" xfId="0" applyFont="1" applyBorder="1" applyAlignment="1">
      <alignment horizontal="center" vertical="center" wrapText="1"/>
    </xf>
    <xf numFmtId="0" fontId="18" fillId="0" borderId="24" xfId="0" applyFont="1" applyBorder="1" applyAlignment="1">
      <alignment horizontal="center" vertical="center" wrapText="1"/>
    </xf>
    <xf numFmtId="0" fontId="0" fillId="0" borderId="22" xfId="0" applyFont="1" applyBorder="1">
      <alignment vertical="center"/>
    </xf>
    <xf numFmtId="0" fontId="18" fillId="0" borderId="0" xfId="0" applyFont="1" applyBorder="1" applyAlignment="1">
      <alignment horizontal="right" vertical="center" wrapText="1" indent="1"/>
    </xf>
    <xf numFmtId="0" fontId="18" fillId="0" borderId="17" xfId="0" applyFont="1" applyBorder="1" applyAlignment="1">
      <alignment vertical="center" wrapText="1"/>
    </xf>
    <xf numFmtId="0" fontId="21" fillId="0" borderId="19" xfId="0" applyFont="1" applyBorder="1" applyAlignment="1">
      <alignment vertical="center" wrapText="1"/>
    </xf>
    <xf numFmtId="0" fontId="18" fillId="0" borderId="20" xfId="0" applyFont="1" applyBorder="1" applyAlignment="1">
      <alignment horizontal="right" vertical="center" wrapText="1" indent="1"/>
    </xf>
    <xf numFmtId="0" fontId="21" fillId="0" borderId="22" xfId="0" applyFont="1" applyBorder="1" applyAlignment="1">
      <alignment vertical="center" wrapText="1"/>
    </xf>
    <xf numFmtId="0" fontId="18" fillId="0" borderId="22" xfId="0" applyFont="1" applyBorder="1" applyAlignment="1">
      <alignment horizontal="right" vertical="center" wrapText="1" indent="1"/>
    </xf>
    <xf numFmtId="0" fontId="0" fillId="0" borderId="18" xfId="0" applyBorder="1">
      <alignment vertical="center"/>
    </xf>
    <xf numFmtId="0" fontId="0" fillId="0" borderId="19" xfId="0" applyBorder="1">
      <alignment vertical="center"/>
    </xf>
    <xf numFmtId="0" fontId="18" fillId="0" borderId="24" xfId="0" applyFont="1" applyBorder="1" applyAlignment="1">
      <alignment vertical="center" wrapText="1"/>
    </xf>
    <xf numFmtId="0" fontId="18" fillId="0" borderId="23" xfId="0" applyFont="1" applyBorder="1" applyAlignment="1">
      <alignment horizontal="center" vertical="center" wrapText="1"/>
    </xf>
    <xf numFmtId="0" fontId="0" fillId="0" borderId="24" xfId="0" applyBorder="1">
      <alignment vertical="center"/>
    </xf>
    <xf numFmtId="0" fontId="18" fillId="0" borderId="23" xfId="0" applyFont="1" applyBorder="1" applyAlignment="1">
      <alignment horizontal="center" vertical="center"/>
    </xf>
    <xf numFmtId="0" fontId="18" fillId="0" borderId="21" xfId="0" applyFont="1" applyBorder="1" applyAlignment="1">
      <alignment horizontal="center" vertical="center"/>
    </xf>
    <xf numFmtId="0" fontId="18" fillId="0" borderId="20" xfId="0" applyFont="1" applyBorder="1" applyAlignment="1">
      <alignment horizontal="center" vertical="center"/>
    </xf>
    <xf numFmtId="0" fontId="21" fillId="0" borderId="0" xfId="0" applyFont="1" applyBorder="1" applyAlignment="1">
      <alignment vertical="center"/>
    </xf>
    <xf numFmtId="0" fontId="0" fillId="0" borderId="0" xfId="0" applyBorder="1" applyAlignment="1">
      <alignment vertical="center"/>
    </xf>
    <xf numFmtId="0" fontId="21" fillId="0" borderId="0" xfId="0" applyFont="1" applyBorder="1" applyAlignment="1">
      <alignment horizontal="right" vertical="center"/>
    </xf>
    <xf numFmtId="0" fontId="18" fillId="0" borderId="11" xfId="0" applyFont="1" applyBorder="1" applyAlignment="1">
      <alignment vertical="center" wrapText="1"/>
    </xf>
    <xf numFmtId="0" fontId="18" fillId="0" borderId="21" xfId="0" applyFont="1" applyBorder="1" applyAlignment="1">
      <alignment horizontal="center" vertical="center" wrapText="1"/>
    </xf>
    <xf numFmtId="0" fontId="18" fillId="0" borderId="0" xfId="0" applyFont="1" applyBorder="1" applyAlignment="1">
      <alignment vertical="center"/>
    </xf>
    <xf numFmtId="0" fontId="0" fillId="0" borderId="22" xfId="0" applyBorder="1" applyAlignment="1">
      <alignment vertical="center"/>
    </xf>
    <xf numFmtId="3" fontId="18" fillId="0" borderId="0" xfId="0" applyNumberFormat="1" applyFont="1" applyAlignment="1">
      <alignment vertical="center" wrapText="1"/>
    </xf>
    <xf numFmtId="0" fontId="21" fillId="0" borderId="22" xfId="0" applyFont="1" applyBorder="1" applyAlignment="1">
      <alignment horizontal="right" vertical="center"/>
    </xf>
    <xf numFmtId="0" fontId="25" fillId="0" borderId="0" xfId="0" applyFont="1" applyBorder="1">
      <alignment vertical="center"/>
    </xf>
    <xf numFmtId="0" fontId="25" fillId="0" borderId="0" xfId="0" applyFont="1">
      <alignment vertical="center"/>
    </xf>
    <xf numFmtId="0" fontId="25" fillId="0" borderId="0" xfId="0" applyFont="1" applyBorder="1" applyAlignment="1">
      <alignment vertical="top"/>
    </xf>
    <xf numFmtId="0" fontId="18" fillId="0" borderId="0" xfId="0" applyFont="1" applyBorder="1" applyAlignment="1">
      <alignment vertical="top"/>
    </xf>
    <xf numFmtId="0" fontId="25" fillId="0" borderId="18" xfId="0" applyFont="1" applyBorder="1" applyAlignment="1">
      <alignment vertical="top"/>
    </xf>
    <xf numFmtId="0" fontId="18" fillId="0" borderId="18" xfId="0" applyFont="1" applyBorder="1" applyAlignment="1">
      <alignment vertical="top"/>
    </xf>
    <xf numFmtId="3" fontId="21" fillId="0" borderId="0" xfId="0" applyNumberFormat="1" applyFont="1" applyAlignment="1">
      <alignment vertical="center" wrapText="1"/>
    </xf>
    <xf numFmtId="0" fontId="26" fillId="0" borderId="0" xfId="0" applyFont="1">
      <alignment vertical="center"/>
    </xf>
    <xf numFmtId="0" fontId="18" fillId="0" borderId="0"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3" xfId="0" applyFont="1" applyBorder="1" applyAlignment="1">
      <alignment horizontal="center" vertical="center" wrapText="1"/>
    </xf>
    <xf numFmtId="0" fontId="21" fillId="0" borderId="0" xfId="0" applyFont="1" applyAlignment="1">
      <alignment horizontal="right" vertical="center"/>
    </xf>
    <xf numFmtId="0" fontId="18" fillId="0" borderId="0" xfId="0" applyFont="1" applyAlignment="1">
      <alignment horizontal="right" vertical="center" wrapText="1"/>
    </xf>
    <xf numFmtId="0" fontId="18" fillId="0" borderId="0" xfId="0" applyFont="1" applyBorder="1" applyAlignment="1">
      <alignment horizontal="right" vertical="center" wrapText="1"/>
    </xf>
    <xf numFmtId="0" fontId="21" fillId="0" borderId="0" xfId="0" applyFont="1" applyAlignment="1">
      <alignment horizontal="right" vertical="center" wrapText="1"/>
    </xf>
    <xf numFmtId="0" fontId="21" fillId="0" borderId="0" xfId="0" applyFont="1" applyBorder="1" applyAlignment="1">
      <alignment horizontal="right" vertical="center" wrapText="1"/>
    </xf>
    <xf numFmtId="0" fontId="21" fillId="0" borderId="18"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right" vertical="center" wrapText="1"/>
    </xf>
    <xf numFmtId="0" fontId="18" fillId="0" borderId="0" xfId="0" applyFont="1" applyAlignment="1">
      <alignment horizontal="center" vertical="center" wrapText="1"/>
    </xf>
    <xf numFmtId="0" fontId="18" fillId="0" borderId="0" xfId="0" applyFont="1" applyBorder="1" applyAlignment="1">
      <alignment horizontal="right" vertical="center" wrapText="1"/>
    </xf>
    <xf numFmtId="0" fontId="18" fillId="0" borderId="0" xfId="0" applyFont="1" applyAlignment="1">
      <alignment horizontal="right" vertical="center" wrapText="1"/>
    </xf>
    <xf numFmtId="0" fontId="21" fillId="0" borderId="0" xfId="0" applyFont="1" applyAlignment="1">
      <alignment horizontal="righ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18" fillId="0" borderId="0" xfId="0" applyFont="1" applyBorder="1" applyAlignment="1">
      <alignment horizontal="center" vertical="top" wrapText="1"/>
    </xf>
    <xf numFmtId="0" fontId="18" fillId="0" borderId="0" xfId="0" applyFont="1" applyBorder="1" applyAlignment="1">
      <alignment horizontal="justify" vertical="top" wrapText="1"/>
    </xf>
    <xf numFmtId="0" fontId="18" fillId="0" borderId="0" xfId="0" applyFont="1" applyBorder="1" applyAlignment="1">
      <alignment horizontal="justify" vertical="center"/>
    </xf>
    <xf numFmtId="0" fontId="0" fillId="0" borderId="0" xfId="0" applyAlignment="1">
      <alignment horizontal="center" vertical="center"/>
    </xf>
    <xf numFmtId="0" fontId="25" fillId="0" borderId="0" xfId="0" applyFont="1" applyBorder="1" applyAlignment="1">
      <alignment horizontal="center" vertical="center"/>
    </xf>
    <xf numFmtId="0" fontId="26" fillId="0" borderId="0" xfId="0" applyFont="1" applyBorder="1" applyAlignment="1">
      <alignment horizontal="center" vertical="center"/>
    </xf>
    <xf numFmtId="3" fontId="18" fillId="0" borderId="0" xfId="0" applyNumberFormat="1" applyFont="1" applyAlignment="1">
      <alignment horizontal="right" vertical="center" wrapText="1"/>
    </xf>
    <xf numFmtId="0" fontId="18" fillId="0" borderId="0" xfId="0" applyFont="1" applyAlignment="1">
      <alignment horizontal="right" vertical="center" wrapText="1"/>
    </xf>
    <xf numFmtId="0" fontId="21" fillId="0" borderId="0" xfId="0" applyFont="1" applyAlignment="1">
      <alignment horizontal="right" vertical="center" wrapText="1"/>
    </xf>
    <xf numFmtId="178" fontId="18" fillId="0" borderId="0" xfId="0" applyNumberFormat="1" applyFont="1" applyAlignment="1">
      <alignment horizontal="right" vertical="center" wrapText="1"/>
    </xf>
    <xf numFmtId="178" fontId="21" fillId="0" borderId="0" xfId="0" applyNumberFormat="1" applyFont="1" applyAlignment="1">
      <alignment horizontal="right" vertical="center" wrapText="1"/>
    </xf>
    <xf numFmtId="177" fontId="18" fillId="0" borderId="0" xfId="0" applyNumberFormat="1" applyFont="1" applyAlignment="1">
      <alignment vertical="center" wrapText="1"/>
    </xf>
    <xf numFmtId="177" fontId="21" fillId="0" borderId="0" xfId="0" applyNumberFormat="1" applyFont="1" applyAlignment="1">
      <alignment vertical="center" wrapText="1"/>
    </xf>
    <xf numFmtId="3" fontId="18" fillId="0" borderId="0" xfId="0" applyNumberFormat="1" applyFont="1" applyBorder="1" applyAlignment="1">
      <alignment vertical="center" wrapText="1"/>
    </xf>
    <xf numFmtId="177" fontId="18" fillId="0" borderId="0" xfId="0" applyNumberFormat="1" applyFont="1" applyBorder="1" applyAlignment="1">
      <alignment vertical="center" wrapText="1"/>
    </xf>
    <xf numFmtId="0" fontId="21" fillId="0" borderId="0" xfId="0" applyFont="1" applyAlignment="1">
      <alignment horizontal="right" vertical="center"/>
    </xf>
    <xf numFmtId="0" fontId="26" fillId="0" borderId="0" xfId="0" applyFont="1" applyAlignment="1">
      <alignment vertical="center"/>
    </xf>
    <xf numFmtId="0" fontId="21" fillId="0" borderId="0" xfId="0" applyFont="1">
      <alignment vertical="center"/>
    </xf>
    <xf numFmtId="0" fontId="18" fillId="0" borderId="0" xfId="0" applyFont="1" applyAlignment="1">
      <alignment horizontal="center" vertical="center" wrapText="1"/>
    </xf>
    <xf numFmtId="0" fontId="21" fillId="0" borderId="0" xfId="0" applyFont="1" applyAlignment="1">
      <alignment horizontal="right" vertical="center" wrapText="1"/>
    </xf>
    <xf numFmtId="0" fontId="25" fillId="0" borderId="24" xfId="0" applyFont="1" applyBorder="1" applyAlignment="1">
      <alignment vertical="center"/>
    </xf>
    <xf numFmtId="49" fontId="18" fillId="0" borderId="0" xfId="0" applyNumberFormat="1" applyFont="1" applyAlignment="1">
      <alignment vertical="center" wrapText="1"/>
    </xf>
    <xf numFmtId="49" fontId="21" fillId="0" borderId="0" xfId="0" applyNumberFormat="1" applyFont="1" applyAlignment="1">
      <alignment vertical="center" wrapText="1"/>
    </xf>
    <xf numFmtId="0" fontId="0" fillId="0" borderId="0" xfId="0" applyAlignment="1">
      <alignment horizontal="right" vertical="center"/>
    </xf>
    <xf numFmtId="0" fontId="26" fillId="0" borderId="0" xfId="0" applyFont="1" applyAlignment="1">
      <alignment horizontal="center" vertical="center"/>
    </xf>
    <xf numFmtId="0" fontId="0" fillId="0" borderId="0" xfId="0" applyBorder="1" applyAlignment="1">
      <alignment horizontal="center" vertical="center"/>
    </xf>
    <xf numFmtId="0" fontId="21" fillId="0" borderId="0" xfId="0" applyFont="1" applyAlignment="1">
      <alignment horizontal="right" vertical="center" wrapText="1"/>
    </xf>
    <xf numFmtId="3" fontId="21" fillId="0" borderId="0" xfId="0" applyNumberFormat="1" applyFont="1" applyAlignment="1">
      <alignment horizontal="center" vertical="center" wrapText="1"/>
    </xf>
    <xf numFmtId="3" fontId="21" fillId="0" borderId="0" xfId="0" applyNumberFormat="1" applyFont="1" applyBorder="1" applyAlignment="1">
      <alignment horizontal="right" vertical="center" wrapText="1"/>
    </xf>
    <xf numFmtId="3" fontId="21" fillId="0" borderId="21" xfId="0" applyNumberFormat="1" applyFont="1" applyBorder="1" applyAlignment="1">
      <alignment horizontal="right" vertical="center" wrapText="1"/>
    </xf>
    <xf numFmtId="0" fontId="25" fillId="0" borderId="0" xfId="0" applyFont="1" applyAlignment="1">
      <alignment horizontal="center" vertical="center"/>
    </xf>
    <xf numFmtId="0" fontId="21" fillId="0" borderId="0" xfId="0" applyFont="1" applyAlignment="1">
      <alignment horizontal="right" vertical="center"/>
    </xf>
    <xf numFmtId="0" fontId="18" fillId="0" borderId="0" xfId="0" applyFont="1" applyAlignment="1">
      <alignment horizontal="right" vertical="center" wrapText="1"/>
    </xf>
    <xf numFmtId="0" fontId="0" fillId="0" borderId="0" xfId="0" applyFont="1">
      <alignment vertical="center"/>
    </xf>
    <xf numFmtId="0" fontId="0" fillId="0" borderId="0" xfId="0" applyFont="1" applyBorder="1">
      <alignment vertical="center"/>
    </xf>
    <xf numFmtId="177" fontId="21" fillId="0" borderId="0" xfId="0" applyNumberFormat="1" applyFont="1" applyBorder="1" applyAlignment="1">
      <alignment horizontal="center" vertical="center" textRotation="255" wrapText="1"/>
    </xf>
    <xf numFmtId="0" fontId="21" fillId="0" borderId="0" xfId="0" applyFont="1" applyAlignment="1">
      <alignment horizontal="right" vertical="center"/>
    </xf>
    <xf numFmtId="0" fontId="18" fillId="0" borderId="24" xfId="0" applyFont="1" applyBorder="1" applyAlignment="1">
      <alignment vertical="center"/>
    </xf>
    <xf numFmtId="3" fontId="21" fillId="0" borderId="0" xfId="0" applyNumberFormat="1" applyFont="1" applyBorder="1" applyAlignment="1">
      <alignment horizontal="center" vertical="center" wrapText="1"/>
    </xf>
    <xf numFmtId="0" fontId="18" fillId="0" borderId="18" xfId="0" applyFont="1" applyBorder="1" applyAlignment="1">
      <alignment horizontal="center" vertical="center" wrapText="1"/>
    </xf>
    <xf numFmtId="3" fontId="18" fillId="0" borderId="21" xfId="0" applyNumberFormat="1" applyFont="1" applyBorder="1" applyAlignment="1">
      <alignment horizontal="right" vertical="center" wrapText="1"/>
    </xf>
    <xf numFmtId="0" fontId="18" fillId="0" borderId="18" xfId="0" applyFont="1" applyBorder="1" applyAlignment="1">
      <alignment horizontal="center" vertical="center" wrapText="1"/>
    </xf>
    <xf numFmtId="0" fontId="20" fillId="0" borderId="0" xfId="0" applyFont="1" applyAlignment="1">
      <alignment horizontal="left" vertical="center"/>
    </xf>
    <xf numFmtId="3" fontId="27" fillId="0" borderId="0" xfId="0" applyNumberFormat="1" applyFont="1" applyBorder="1" applyAlignment="1">
      <alignment horizontal="right" vertical="center" wrapText="1"/>
    </xf>
    <xf numFmtId="3" fontId="28" fillId="0" borderId="0" xfId="0" applyNumberFormat="1" applyFont="1" applyBorder="1" applyAlignment="1">
      <alignment horizontal="right" vertical="center" wrapText="1"/>
    </xf>
    <xf numFmtId="3" fontId="28" fillId="0" borderId="22" xfId="0" applyNumberFormat="1" applyFont="1" applyBorder="1" applyAlignment="1">
      <alignment horizontal="right" vertical="center" wrapText="1"/>
    </xf>
    <xf numFmtId="0" fontId="18" fillId="0" borderId="18" xfId="0" applyFont="1" applyBorder="1" applyAlignment="1">
      <alignment horizontal="center" vertical="center" wrapText="1"/>
    </xf>
    <xf numFmtId="0" fontId="28" fillId="0" borderId="0" xfId="0" applyFont="1" applyAlignment="1">
      <alignment horizontal="right" vertical="center" wrapText="1"/>
    </xf>
    <xf numFmtId="0" fontId="31" fillId="0" borderId="0" xfId="0" applyFont="1">
      <alignment vertical="center"/>
    </xf>
    <xf numFmtId="0" fontId="27" fillId="0" borderId="0" xfId="0" applyFont="1" applyAlignment="1">
      <alignment horizontal="right" vertical="center" wrapText="1"/>
    </xf>
    <xf numFmtId="176" fontId="18" fillId="0" borderId="0" xfId="0" applyNumberFormat="1" applyFont="1" applyAlignment="1">
      <alignment horizontal="right" vertical="center" wrapText="1"/>
    </xf>
    <xf numFmtId="0" fontId="21" fillId="0" borderId="0" xfId="0" applyFont="1" applyAlignment="1">
      <alignment horizontal="right" vertical="center" wrapText="1"/>
    </xf>
    <xf numFmtId="0" fontId="32" fillId="0" borderId="0" xfId="0" applyFont="1" applyBorder="1">
      <alignment vertical="center"/>
    </xf>
    <xf numFmtId="0" fontId="18" fillId="0" borderId="0" xfId="0" applyFont="1" applyAlignment="1">
      <alignment horizontal="right" vertical="center" wrapText="1"/>
    </xf>
    <xf numFmtId="0" fontId="21" fillId="0" borderId="0" xfId="0" applyFont="1" applyAlignment="1">
      <alignment horizontal="right" vertical="center" wrapText="1"/>
    </xf>
    <xf numFmtId="0" fontId="18" fillId="0" borderId="0" xfId="0" applyFont="1" applyAlignment="1">
      <alignment horizontal="right" vertical="center" wrapText="1"/>
    </xf>
    <xf numFmtId="3" fontId="18" fillId="0" borderId="0" xfId="0" applyNumberFormat="1" applyFont="1" applyAlignment="1">
      <alignment vertical="center" wrapText="1"/>
    </xf>
    <xf numFmtId="178" fontId="18" fillId="0" borderId="0" xfId="0" applyNumberFormat="1" applyFont="1" applyAlignment="1">
      <alignment horizontal="right" vertical="center" wrapText="1"/>
    </xf>
    <xf numFmtId="3" fontId="18" fillId="0" borderId="0" xfId="0" applyNumberFormat="1" applyFont="1" applyBorder="1" applyAlignment="1">
      <alignment horizontal="right" vertical="center" wrapText="1"/>
    </xf>
    <xf numFmtId="3" fontId="18" fillId="0" borderId="0" xfId="0" applyNumberFormat="1" applyFont="1" applyAlignment="1">
      <alignment horizontal="center" vertical="center" wrapText="1"/>
    </xf>
    <xf numFmtId="3" fontId="18" fillId="0" borderId="0" xfId="0" applyNumberFormat="1" applyFont="1" applyBorder="1" applyAlignment="1">
      <alignment horizontal="center" vertical="center" wrapText="1"/>
    </xf>
    <xf numFmtId="3" fontId="18" fillId="0" borderId="0" xfId="0" applyNumberFormat="1" applyFont="1" applyAlignment="1">
      <alignment horizontal="right" vertical="center" wrapText="1"/>
    </xf>
    <xf numFmtId="3" fontId="28" fillId="0" borderId="0" xfId="0" applyNumberFormat="1" applyFont="1" applyBorder="1" applyAlignment="1">
      <alignment horizontal="right" vertical="center" wrapText="1"/>
    </xf>
    <xf numFmtId="0" fontId="18" fillId="0" borderId="0" xfId="0" applyFont="1" applyAlignment="1">
      <alignment horizontal="right" vertical="center" wrapText="1"/>
    </xf>
    <xf numFmtId="0" fontId="19" fillId="0" borderId="0" xfId="0" applyFont="1" applyAlignment="1">
      <alignment horizontal="center" vertical="center"/>
    </xf>
    <xf numFmtId="3" fontId="18" fillId="0" borderId="21"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18" fillId="0" borderId="20" xfId="0" applyFont="1" applyBorder="1" applyAlignment="1">
      <alignment horizontal="center" vertical="center" wrapText="1"/>
    </xf>
    <xf numFmtId="0" fontId="18" fillId="0" borderId="19" xfId="0" applyFont="1" applyBorder="1" applyAlignment="1">
      <alignment horizontal="center" vertical="center" wrapText="1"/>
    </xf>
    <xf numFmtId="3" fontId="18" fillId="0" borderId="0" xfId="0" applyNumberFormat="1" applyFont="1" applyAlignment="1">
      <alignment horizontal="center" vertical="center" wrapText="1"/>
    </xf>
    <xf numFmtId="0" fontId="18" fillId="0" borderId="21"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23" xfId="0" applyFont="1" applyBorder="1" applyAlignment="1">
      <alignment horizontal="center" vertical="center" shrinkToFit="1"/>
    </xf>
    <xf numFmtId="0" fontId="18" fillId="0" borderId="17" xfId="0" applyFont="1" applyBorder="1" applyAlignment="1">
      <alignment horizontal="center" vertical="center" shrinkToFit="1"/>
    </xf>
    <xf numFmtId="0" fontId="18" fillId="0" borderId="20" xfId="0" applyFont="1" applyBorder="1" applyAlignment="1">
      <alignment horizontal="center" vertical="center" shrinkToFit="1"/>
    </xf>
    <xf numFmtId="0" fontId="18" fillId="0" borderId="19" xfId="0" applyFont="1" applyBorder="1" applyAlignment="1">
      <alignment horizontal="center" vertical="center" shrinkToFit="1"/>
    </xf>
    <xf numFmtId="3" fontId="18" fillId="0" borderId="20" xfId="0" applyNumberFormat="1" applyFont="1" applyBorder="1" applyAlignment="1">
      <alignment horizontal="center" vertical="center" wrapText="1"/>
    </xf>
    <xf numFmtId="3" fontId="18" fillId="0" borderId="22" xfId="0" applyNumberFormat="1" applyFont="1" applyBorder="1" applyAlignment="1">
      <alignment horizontal="center" vertical="center" wrapText="1"/>
    </xf>
    <xf numFmtId="3" fontId="18" fillId="0" borderId="0" xfId="0" applyNumberFormat="1" applyFont="1" applyAlignment="1">
      <alignment horizontal="right" vertical="center" wrapText="1"/>
    </xf>
    <xf numFmtId="0" fontId="18" fillId="0" borderId="11"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24" xfId="0" applyFont="1" applyBorder="1" applyAlignment="1">
      <alignment horizontal="center" vertical="center" wrapText="1"/>
    </xf>
    <xf numFmtId="49" fontId="18" fillId="0" borderId="0" xfId="0" applyNumberFormat="1" applyFont="1" applyAlignment="1">
      <alignment horizontal="center" vertical="center" wrapText="1"/>
    </xf>
    <xf numFmtId="3" fontId="21" fillId="0" borderId="21" xfId="0" applyNumberFormat="1" applyFont="1" applyBorder="1" applyAlignment="1">
      <alignment horizontal="center" vertical="center" wrapText="1"/>
    </xf>
    <xf numFmtId="3" fontId="21" fillId="0" borderId="0" xfId="0" applyNumberFormat="1" applyFont="1" applyAlignment="1">
      <alignment horizontal="center" vertical="center" wrapText="1"/>
    </xf>
    <xf numFmtId="3" fontId="21" fillId="0" borderId="0" xfId="0" applyNumberFormat="1" applyFont="1" applyAlignment="1">
      <alignment horizontal="right" vertical="center" wrapText="1"/>
    </xf>
    <xf numFmtId="0" fontId="18" fillId="0" borderId="13" xfId="0" applyFont="1" applyBorder="1" applyAlignment="1">
      <alignment horizontal="center" vertical="center" wrapText="1"/>
    </xf>
    <xf numFmtId="49" fontId="21" fillId="0" borderId="0" xfId="0" applyNumberFormat="1" applyFont="1" applyAlignment="1">
      <alignment horizontal="center" vertical="center" wrapText="1"/>
    </xf>
    <xf numFmtId="3" fontId="21" fillId="0" borderId="0" xfId="0" applyNumberFormat="1" applyFont="1" applyBorder="1" applyAlignment="1">
      <alignment horizontal="center" vertical="center" wrapText="1"/>
    </xf>
    <xf numFmtId="0" fontId="18" fillId="0" borderId="18" xfId="0" applyFont="1" applyBorder="1" applyAlignment="1">
      <alignment horizontal="center" vertical="center" wrapText="1"/>
    </xf>
    <xf numFmtId="0" fontId="18" fillId="0" borderId="14" xfId="0" applyFont="1" applyBorder="1" applyAlignment="1">
      <alignment horizontal="center" vertical="center" wrapText="1"/>
    </xf>
    <xf numFmtId="3" fontId="18" fillId="0" borderId="0" xfId="0" applyNumberFormat="1" applyFont="1" applyBorder="1" applyAlignment="1">
      <alignment horizontal="right" vertical="center" wrapText="1"/>
    </xf>
    <xf numFmtId="3" fontId="21" fillId="0" borderId="0" xfId="0" applyNumberFormat="1" applyFont="1" applyBorder="1" applyAlignment="1">
      <alignment horizontal="right" vertical="center" wrapText="1"/>
    </xf>
    <xf numFmtId="0" fontId="18" fillId="0" borderId="14" xfId="0" applyFont="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8" fillId="0" borderId="22" xfId="0" applyFont="1" applyBorder="1" applyAlignment="1">
      <alignment horizontal="center" vertical="center"/>
    </xf>
    <xf numFmtId="0" fontId="18" fillId="0" borderId="19" xfId="0" applyFont="1" applyBorder="1" applyAlignment="1">
      <alignment horizontal="center" vertical="center"/>
    </xf>
    <xf numFmtId="3" fontId="18" fillId="0" borderId="22" xfId="0" applyNumberFormat="1" applyFont="1" applyBorder="1" applyAlignment="1">
      <alignment horizontal="right" vertical="center" wrapText="1"/>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Border="1" applyAlignment="1">
      <alignment horizontal="left" vertical="center"/>
    </xf>
    <xf numFmtId="0" fontId="18" fillId="0" borderId="0" xfId="0" applyFont="1" applyAlignment="1">
      <alignment horizontal="center" vertical="center" wrapText="1"/>
    </xf>
    <xf numFmtId="0" fontId="18" fillId="0" borderId="15" xfId="0" applyFont="1" applyBorder="1" applyAlignment="1">
      <alignment horizontal="center" vertical="center" wrapText="1"/>
    </xf>
    <xf numFmtId="0" fontId="18" fillId="0" borderId="0" xfId="0" applyFont="1" applyBorder="1" applyAlignment="1">
      <alignment horizontal="right" vertical="center" wrapText="1"/>
    </xf>
    <xf numFmtId="0" fontId="21" fillId="0" borderId="21"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0" xfId="0" applyFont="1" applyBorder="1" applyAlignment="1">
      <alignment horizontal="right" vertical="center" wrapText="1"/>
    </xf>
    <xf numFmtId="0" fontId="18" fillId="0" borderId="22" xfId="0" applyFont="1" applyBorder="1" applyAlignment="1">
      <alignment horizontal="center" vertical="center" shrinkToFit="1"/>
    </xf>
    <xf numFmtId="0" fontId="18" fillId="0" borderId="22" xfId="0" applyFont="1" applyBorder="1" applyAlignment="1">
      <alignment horizontal="right" vertical="center" wrapText="1"/>
    </xf>
    <xf numFmtId="0" fontId="18" fillId="0" borderId="0" xfId="0" applyNumberFormat="1" applyFont="1" applyAlignment="1">
      <alignment horizontal="center" vertical="center" wrapText="1"/>
    </xf>
    <xf numFmtId="49" fontId="18" fillId="0" borderId="0"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0" fontId="18" fillId="0" borderId="0" xfId="0" applyNumberFormat="1" applyFont="1" applyBorder="1" applyAlignment="1">
      <alignment horizontal="center" vertical="center" wrapText="1"/>
    </xf>
    <xf numFmtId="0" fontId="21" fillId="0" borderId="0" xfId="0" applyNumberFormat="1" applyFont="1" applyBorder="1" applyAlignment="1">
      <alignment horizontal="center" vertical="center" wrapText="1"/>
    </xf>
    <xf numFmtId="0" fontId="18" fillId="0" borderId="0" xfId="0" applyFont="1" applyAlignment="1">
      <alignment horizontal="left" vertical="center"/>
    </xf>
    <xf numFmtId="49" fontId="21" fillId="0" borderId="0" xfId="0" applyNumberFormat="1"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21" fillId="0" borderId="18" xfId="0" applyFont="1" applyBorder="1" applyAlignment="1">
      <alignment horizontal="center" vertical="center" wrapText="1"/>
    </xf>
    <xf numFmtId="3" fontId="27" fillId="0" borderId="0" xfId="0" applyNumberFormat="1" applyFont="1" applyBorder="1" applyAlignment="1">
      <alignment horizontal="right" vertical="center" wrapText="1"/>
    </xf>
    <xf numFmtId="0" fontId="27" fillId="0" borderId="0" xfId="0" applyFont="1" applyAlignment="1">
      <alignment horizontal="right" vertical="center" wrapText="1"/>
    </xf>
    <xf numFmtId="3" fontId="27" fillId="0" borderId="0" xfId="0" applyNumberFormat="1" applyFont="1" applyAlignment="1">
      <alignment horizontal="right" vertical="center" wrapText="1"/>
    </xf>
    <xf numFmtId="0" fontId="21" fillId="0" borderId="0" xfId="0" applyNumberFormat="1" applyFont="1" applyAlignment="1">
      <alignment horizontal="right" vertical="center" wrapText="1"/>
    </xf>
    <xf numFmtId="49" fontId="21" fillId="0" borderId="0" xfId="0" applyNumberFormat="1" applyFont="1" applyAlignment="1">
      <alignment horizontal="right" vertical="center" wrapText="1"/>
    </xf>
    <xf numFmtId="0" fontId="28" fillId="0" borderId="21" xfId="0" applyFont="1" applyBorder="1" applyAlignment="1">
      <alignment horizontal="right" vertical="center" wrapText="1"/>
    </xf>
    <xf numFmtId="0" fontId="28" fillId="0" borderId="0" xfId="0" applyFont="1" applyBorder="1" applyAlignment="1">
      <alignment horizontal="right" vertical="center" wrapText="1"/>
    </xf>
    <xf numFmtId="0" fontId="21" fillId="0" borderId="22"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20" xfId="0" applyFont="1" applyBorder="1" applyAlignment="1">
      <alignment horizontal="right" vertical="center" wrapText="1"/>
    </xf>
    <xf numFmtId="0" fontId="21" fillId="0" borderId="22" xfId="0" applyFont="1" applyBorder="1" applyAlignment="1">
      <alignment horizontal="right" vertical="center" wrapText="1"/>
    </xf>
    <xf numFmtId="49" fontId="21" fillId="0" borderId="22" xfId="0" applyNumberFormat="1" applyFont="1" applyBorder="1" applyAlignment="1">
      <alignment horizontal="right" vertical="center"/>
    </xf>
    <xf numFmtId="0" fontId="21" fillId="0" borderId="0" xfId="0" applyFont="1" applyAlignment="1">
      <alignment horizontal="right" vertical="center" wrapText="1"/>
    </xf>
    <xf numFmtId="0" fontId="18" fillId="0" borderId="0" xfId="0" applyFont="1" applyAlignment="1">
      <alignment horizontal="right" vertical="center" wrapText="1"/>
    </xf>
    <xf numFmtId="0" fontId="21" fillId="0" borderId="0" xfId="0" applyNumberFormat="1" applyFont="1" applyBorder="1" applyAlignment="1">
      <alignment horizontal="right" vertical="center" wrapText="1"/>
    </xf>
    <xf numFmtId="0" fontId="21" fillId="0" borderId="0" xfId="0" applyFont="1" applyBorder="1" applyAlignment="1">
      <alignment horizontal="right" vertical="center"/>
    </xf>
    <xf numFmtId="0" fontId="28" fillId="0" borderId="15"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19" xfId="0" applyFont="1" applyBorder="1" applyAlignment="1">
      <alignment horizontal="center" vertical="center" wrapText="1"/>
    </xf>
    <xf numFmtId="49" fontId="18" fillId="0" borderId="0" xfId="0" applyNumberFormat="1" applyFont="1" applyBorder="1" applyAlignment="1">
      <alignment horizontal="right" vertical="center" wrapText="1"/>
    </xf>
    <xf numFmtId="177" fontId="18" fillId="0" borderId="0" xfId="0" applyNumberFormat="1" applyFont="1" applyBorder="1" applyAlignment="1">
      <alignment horizontal="center" vertical="center" wrapText="1"/>
    </xf>
    <xf numFmtId="0" fontId="21" fillId="0" borderId="0" xfId="0" applyFont="1" applyBorder="1" applyAlignment="1">
      <alignment horizontal="distributed" vertical="top"/>
    </xf>
    <xf numFmtId="0" fontId="21" fillId="0" borderId="18" xfId="0" applyFont="1" applyBorder="1" applyAlignment="1">
      <alignment horizontal="distributed" vertical="top"/>
    </xf>
    <xf numFmtId="3" fontId="27" fillId="0" borderId="21" xfId="0" applyNumberFormat="1" applyFont="1" applyBorder="1" applyAlignment="1">
      <alignment horizontal="right" vertical="center" wrapText="1"/>
    </xf>
    <xf numFmtId="0" fontId="18" fillId="0" borderId="0" xfId="0" applyFont="1" applyBorder="1" applyAlignment="1">
      <alignment horizontal="distributed" vertical="top"/>
    </xf>
    <xf numFmtId="0" fontId="18" fillId="0" borderId="18" xfId="0" applyFont="1" applyBorder="1" applyAlignment="1">
      <alignment horizontal="distributed" vertical="top"/>
    </xf>
    <xf numFmtId="3" fontId="28" fillId="0" borderId="21" xfId="0" applyNumberFormat="1" applyFont="1" applyBorder="1" applyAlignment="1">
      <alignment horizontal="right" vertical="center" wrapText="1"/>
    </xf>
    <xf numFmtId="3" fontId="28" fillId="0" borderId="0" xfId="0" applyNumberFormat="1" applyFont="1" applyBorder="1" applyAlignment="1">
      <alignment horizontal="right" vertical="center" wrapText="1"/>
    </xf>
    <xf numFmtId="177" fontId="28" fillId="0" borderId="21" xfId="0" applyNumberFormat="1" applyFont="1" applyBorder="1" applyAlignment="1">
      <alignment horizontal="center" vertical="center" wrapText="1"/>
    </xf>
    <xf numFmtId="177" fontId="28" fillId="0" borderId="0" xfId="0" applyNumberFormat="1" applyFont="1" applyBorder="1" applyAlignment="1">
      <alignment horizontal="center" vertical="center" wrapText="1"/>
    </xf>
    <xf numFmtId="3" fontId="28" fillId="0" borderId="0" xfId="0" applyNumberFormat="1" applyFont="1" applyFill="1" applyBorder="1" applyAlignment="1">
      <alignment horizontal="right" vertical="center" wrapText="1"/>
    </xf>
    <xf numFmtId="0" fontId="18" fillId="0" borderId="22" xfId="0" applyFont="1" applyBorder="1" applyAlignment="1">
      <alignment horizontal="distributed" vertical="top"/>
    </xf>
    <xf numFmtId="0" fontId="18" fillId="0" borderId="19" xfId="0" applyFont="1" applyBorder="1" applyAlignment="1">
      <alignment horizontal="distributed" vertical="top"/>
    </xf>
    <xf numFmtId="3" fontId="28" fillId="0" borderId="20" xfId="0" applyNumberFormat="1" applyFont="1" applyBorder="1" applyAlignment="1">
      <alignment horizontal="right" vertical="center" wrapText="1"/>
    </xf>
    <xf numFmtId="3" fontId="28" fillId="0" borderId="22" xfId="0" applyNumberFormat="1" applyFont="1" applyBorder="1" applyAlignment="1">
      <alignment horizontal="right" vertical="center" wrapText="1"/>
    </xf>
    <xf numFmtId="0" fontId="18" fillId="0" borderId="0" xfId="0" applyFont="1" applyBorder="1" applyAlignment="1">
      <alignment horizontal="center" vertical="top"/>
    </xf>
    <xf numFmtId="177" fontId="29" fillId="0" borderId="22" xfId="0" applyNumberFormat="1" applyFont="1" applyBorder="1" applyAlignment="1">
      <alignment horizontal="center" vertical="center" wrapText="1"/>
    </xf>
    <xf numFmtId="177" fontId="30" fillId="0" borderId="22" xfId="0" applyNumberFormat="1" applyFont="1" applyBorder="1" applyAlignment="1">
      <alignment horizontal="center" vertical="center" wrapText="1"/>
    </xf>
    <xf numFmtId="177" fontId="29" fillId="0" borderId="20" xfId="0" applyNumberFormat="1" applyFont="1" applyBorder="1" applyAlignment="1">
      <alignment horizontal="center" vertical="center" wrapText="1"/>
    </xf>
    <xf numFmtId="3" fontId="27" fillId="0" borderId="0" xfId="0" applyNumberFormat="1" applyFont="1" applyBorder="1" applyAlignment="1">
      <alignment horizontal="right" vertical="top" wrapText="1"/>
    </xf>
    <xf numFmtId="0" fontId="18" fillId="0" borderId="0" xfId="0" applyFont="1" applyBorder="1" applyAlignment="1">
      <alignment horizontal="distributed" vertical="top" wrapText="1"/>
    </xf>
    <xf numFmtId="0" fontId="18" fillId="0" borderId="18" xfId="0" applyFont="1" applyBorder="1" applyAlignment="1">
      <alignment horizontal="distributed" vertical="top" wrapText="1"/>
    </xf>
    <xf numFmtId="3" fontId="28" fillId="0" borderId="0" xfId="0" applyNumberFormat="1" applyFont="1" applyBorder="1" applyAlignment="1">
      <alignment horizontal="right" vertical="top" wrapText="1"/>
    </xf>
    <xf numFmtId="0" fontId="21" fillId="0" borderId="0" xfId="0" applyFont="1" applyBorder="1" applyAlignment="1">
      <alignment horizontal="distributed" vertical="top" wrapText="1"/>
    </xf>
    <xf numFmtId="0" fontId="21" fillId="0" borderId="18" xfId="0" applyFont="1" applyBorder="1" applyAlignment="1">
      <alignment horizontal="distributed" vertical="top" wrapText="1"/>
    </xf>
    <xf numFmtId="0" fontId="18" fillId="0" borderId="0" xfId="0" applyFont="1" applyBorder="1" applyAlignment="1">
      <alignment horizontal="center" vertical="top" shrinkToFit="1"/>
    </xf>
    <xf numFmtId="0" fontId="18" fillId="0" borderId="18" xfId="0" applyFont="1" applyBorder="1" applyAlignment="1">
      <alignment horizontal="center" vertical="top" shrinkToFit="1"/>
    </xf>
    <xf numFmtId="0" fontId="18" fillId="0" borderId="0" xfId="0" applyFont="1" applyBorder="1" applyAlignment="1">
      <alignment horizontal="center" vertical="top" wrapText="1"/>
    </xf>
    <xf numFmtId="0" fontId="18" fillId="0" borderId="18" xfId="0" applyFont="1" applyBorder="1" applyAlignment="1">
      <alignment horizontal="center" vertical="top" wrapText="1"/>
    </xf>
    <xf numFmtId="3" fontId="18" fillId="0" borderId="20" xfId="0" applyNumberFormat="1" applyFont="1" applyBorder="1" applyAlignment="1">
      <alignment horizontal="center" vertical="top" wrapText="1"/>
    </xf>
    <xf numFmtId="3" fontId="18" fillId="0" borderId="22" xfId="0" applyNumberFormat="1" applyFont="1" applyBorder="1" applyAlignment="1">
      <alignment horizontal="center" vertical="top" wrapText="1"/>
    </xf>
    <xf numFmtId="0" fontId="18" fillId="0" borderId="24" xfId="0" applyFont="1" applyBorder="1" applyAlignment="1">
      <alignment horizontal="center" vertical="center"/>
    </xf>
    <xf numFmtId="0" fontId="18" fillId="0" borderId="17" xfId="0" applyFont="1" applyBorder="1" applyAlignment="1">
      <alignment horizontal="center" vertical="center"/>
    </xf>
    <xf numFmtId="0" fontId="18" fillId="33" borderId="13"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4" xfId="0" applyFont="1" applyFill="1" applyBorder="1" applyAlignment="1">
      <alignment horizontal="center" vertical="center" wrapText="1"/>
    </xf>
    <xf numFmtId="0" fontId="18" fillId="0" borderId="10" xfId="0" applyFont="1" applyBorder="1" applyAlignment="1">
      <alignment horizontal="distributed" vertical="center"/>
    </xf>
    <xf numFmtId="0" fontId="18" fillId="0" borderId="18" xfId="0" applyFont="1" applyBorder="1" applyAlignment="1">
      <alignment horizontal="distributed" vertical="center"/>
    </xf>
    <xf numFmtId="0" fontId="21" fillId="0" borderId="10" xfId="0" applyFont="1" applyBorder="1" applyAlignment="1">
      <alignment horizontal="distributed" vertical="center"/>
    </xf>
    <xf numFmtId="0" fontId="21" fillId="0" borderId="18" xfId="0" applyFont="1" applyBorder="1" applyAlignment="1">
      <alignment horizontal="distributed" vertical="center"/>
    </xf>
    <xf numFmtId="49" fontId="18" fillId="0" borderId="0" xfId="0" applyNumberFormat="1" applyFont="1" applyBorder="1" applyAlignment="1">
      <alignment horizontal="center" vertical="top" wrapText="1"/>
    </xf>
    <xf numFmtId="0" fontId="0" fillId="0" borderId="18" xfId="0" applyBorder="1">
      <alignment vertical="center"/>
    </xf>
    <xf numFmtId="49" fontId="18" fillId="0" borderId="18" xfId="0" applyNumberFormat="1" applyFont="1" applyBorder="1" applyAlignment="1">
      <alignment horizontal="center" vertical="top" wrapText="1"/>
    </xf>
    <xf numFmtId="0" fontId="18" fillId="0" borderId="21" xfId="0" applyFont="1" applyBorder="1" applyAlignment="1">
      <alignment horizontal="center" vertical="top" wrapText="1"/>
    </xf>
    <xf numFmtId="0" fontId="18" fillId="0" borderId="0" xfId="0" applyFont="1" applyAlignment="1">
      <alignment horizontal="center" vertical="top" wrapText="1"/>
    </xf>
    <xf numFmtId="49" fontId="18" fillId="0" borderId="0" xfId="0" applyNumberFormat="1" applyFont="1" applyAlignment="1">
      <alignment vertical="top" wrapText="1"/>
    </xf>
    <xf numFmtId="0" fontId="21" fillId="0" borderId="21" xfId="0" applyFont="1" applyBorder="1" applyAlignment="1">
      <alignment horizontal="center" vertical="top" wrapText="1"/>
    </xf>
    <xf numFmtId="0" fontId="21" fillId="0" borderId="0" xfId="0" applyFont="1" applyAlignment="1">
      <alignment horizontal="center" vertical="top" wrapText="1"/>
    </xf>
    <xf numFmtId="49" fontId="21" fillId="0" borderId="0" xfId="0" applyNumberFormat="1" applyFont="1" applyAlignment="1">
      <alignment vertical="top" wrapText="1"/>
    </xf>
    <xf numFmtId="0" fontId="18" fillId="0" borderId="25" xfId="0" applyFont="1" applyBorder="1" applyAlignment="1">
      <alignment horizontal="center" vertical="top" wrapText="1"/>
    </xf>
    <xf numFmtId="0" fontId="18" fillId="0" borderId="19" xfId="0" applyFont="1" applyBorder="1" applyAlignment="1">
      <alignment horizontal="center" vertical="top" wrapText="1"/>
    </xf>
    <xf numFmtId="49" fontId="21" fillId="0" borderId="0" xfId="0" applyNumberFormat="1" applyFont="1" applyBorder="1" applyAlignment="1">
      <alignment horizontal="center" vertical="top" wrapText="1"/>
    </xf>
    <xf numFmtId="49" fontId="21" fillId="0" borderId="18" xfId="0" applyNumberFormat="1" applyFont="1" applyBorder="1" applyAlignment="1">
      <alignment horizontal="center" vertical="top" wrapText="1"/>
    </xf>
    <xf numFmtId="0" fontId="18" fillId="0" borderId="0" xfId="0" applyFont="1" applyBorder="1" applyAlignment="1">
      <alignment horizontal="left" vertical="center"/>
    </xf>
    <xf numFmtId="0" fontId="21" fillId="0" borderId="25" xfId="0" applyFont="1" applyBorder="1" applyAlignment="1">
      <alignment horizontal="center" vertical="center"/>
    </xf>
    <xf numFmtId="0" fontId="21" fillId="0" borderId="19" xfId="0" applyFont="1" applyBorder="1" applyAlignment="1">
      <alignment horizontal="center" vertical="center"/>
    </xf>
    <xf numFmtId="0" fontId="18" fillId="0" borderId="20" xfId="0" applyFont="1" applyBorder="1" applyAlignment="1">
      <alignment horizontal="right" vertical="center" wrapText="1"/>
    </xf>
    <xf numFmtId="0" fontId="21" fillId="0" borderId="0" xfId="0" applyFont="1" applyAlignment="1">
      <alignment horizontal="left" vertical="center"/>
    </xf>
    <xf numFmtId="0" fontId="24" fillId="0" borderId="22" xfId="0" applyFont="1" applyBorder="1" applyAlignment="1">
      <alignment horizontal="distributed" vertical="top" shrinkToFit="1"/>
    </xf>
    <xf numFmtId="0" fontId="24" fillId="0" borderId="19" xfId="0" applyFont="1" applyBorder="1" applyAlignment="1">
      <alignment horizontal="distributed" vertical="top" shrinkToFit="1"/>
    </xf>
    <xf numFmtId="0" fontId="24" fillId="0" borderId="0" xfId="0" applyFont="1" applyBorder="1" applyAlignment="1">
      <alignment horizontal="distributed" vertical="top" shrinkToFit="1"/>
    </xf>
    <xf numFmtId="0" fontId="24" fillId="0" borderId="18" xfId="0" applyFont="1" applyBorder="1" applyAlignment="1">
      <alignment horizontal="distributed" vertical="top" shrinkToFit="1"/>
    </xf>
    <xf numFmtId="176" fontId="18" fillId="0" borderId="0" xfId="0" applyNumberFormat="1" applyFont="1" applyAlignment="1">
      <alignment vertical="center" wrapText="1"/>
    </xf>
    <xf numFmtId="3" fontId="21" fillId="0" borderId="0" xfId="0" applyNumberFormat="1" applyFont="1" applyAlignment="1">
      <alignment vertical="center" wrapText="1"/>
    </xf>
    <xf numFmtId="3" fontId="18" fillId="0" borderId="0" xfId="0" applyNumberFormat="1" applyFont="1" applyAlignment="1">
      <alignment vertical="center" wrapText="1"/>
    </xf>
    <xf numFmtId="178" fontId="18" fillId="0" borderId="0" xfId="0" applyNumberFormat="1" applyFont="1" applyAlignment="1">
      <alignment horizontal="right" vertical="center" wrapText="1"/>
    </xf>
    <xf numFmtId="178" fontId="21" fillId="0" borderId="0" xfId="0" applyNumberFormat="1" applyFont="1" applyAlignment="1">
      <alignment horizontal="right" vertical="center" wrapText="1"/>
    </xf>
    <xf numFmtId="176" fontId="18" fillId="0" borderId="0" xfId="0" applyNumberFormat="1" applyFont="1" applyBorder="1" applyAlignment="1">
      <alignment vertical="center" wrapText="1"/>
    </xf>
    <xf numFmtId="3" fontId="18" fillId="0" borderId="0" xfId="0" applyNumberFormat="1" applyFont="1" applyBorder="1" applyAlignment="1">
      <alignment vertical="center" wrapText="1"/>
    </xf>
    <xf numFmtId="176" fontId="21" fillId="0" borderId="0" xfId="0" applyNumberFormat="1" applyFont="1" applyAlignment="1">
      <alignment vertical="center" wrapText="1"/>
    </xf>
    <xf numFmtId="0" fontId="18" fillId="0" borderId="23" xfId="0" applyFont="1" applyBorder="1" applyAlignment="1">
      <alignment horizontal="center" vertical="center"/>
    </xf>
    <xf numFmtId="0" fontId="18" fillId="0" borderId="21" xfId="0" applyFont="1" applyBorder="1" applyAlignment="1">
      <alignment horizontal="center" vertical="center"/>
    </xf>
    <xf numFmtId="0" fontId="18" fillId="0" borderId="0" xfId="0" applyFont="1" applyBorder="1" applyAlignment="1">
      <alignment horizontal="center" vertical="center"/>
    </xf>
    <xf numFmtId="3" fontId="18" fillId="0" borderId="21" xfId="0" applyNumberFormat="1" applyFont="1" applyBorder="1" applyAlignment="1">
      <alignment vertical="center" wrapText="1"/>
    </xf>
    <xf numFmtId="0" fontId="18" fillId="0" borderId="24" xfId="0" applyFont="1" applyBorder="1" applyAlignment="1">
      <alignment horizontal="left" vertical="center"/>
    </xf>
    <xf numFmtId="0" fontId="18" fillId="0" borderId="14" xfId="0" applyFont="1" applyBorder="1" applyAlignment="1">
      <alignment horizontal="center" vertical="center" wrapText="1" shrinkToFit="1"/>
    </xf>
    <xf numFmtId="0" fontId="18" fillId="0" borderId="12" xfId="0" applyFont="1" applyBorder="1" applyAlignment="1">
      <alignment horizontal="center" vertical="center" wrapText="1" shrinkToFit="1"/>
    </xf>
    <xf numFmtId="0" fontId="18" fillId="0" borderId="18" xfId="0" applyFont="1" applyBorder="1" applyAlignment="1">
      <alignment horizontal="center" vertical="center"/>
    </xf>
    <xf numFmtId="179" fontId="18" fillId="0" borderId="0" xfId="0" applyNumberFormat="1" applyFont="1" applyAlignment="1">
      <alignment horizontal="right" vertical="center" wrapText="1"/>
    </xf>
    <xf numFmtId="0" fontId="18" fillId="0" borderId="21" xfId="0" applyFont="1" applyBorder="1" applyAlignment="1">
      <alignment horizontal="right" vertical="center" wrapText="1"/>
    </xf>
    <xf numFmtId="179" fontId="21" fillId="0" borderId="0" xfId="0" applyNumberFormat="1" applyFont="1" applyAlignment="1">
      <alignment horizontal="right" vertical="center" wrapText="1"/>
    </xf>
    <xf numFmtId="3" fontId="21" fillId="0" borderId="0" xfId="0" applyNumberFormat="1" applyFont="1" applyBorder="1" applyAlignment="1">
      <alignment vertical="center" wrapText="1"/>
    </xf>
    <xf numFmtId="0" fontId="18" fillId="0" borderId="18" xfId="0" applyFont="1" applyBorder="1" applyAlignment="1">
      <alignment horizontal="center" vertical="top"/>
    </xf>
    <xf numFmtId="0" fontId="18" fillId="0" borderId="19" xfId="0" applyFont="1" applyBorder="1" applyAlignment="1">
      <alignment horizontal="center" vertical="top"/>
    </xf>
    <xf numFmtId="0" fontId="21" fillId="0" borderId="21" xfId="0" applyFont="1" applyBorder="1" applyAlignment="1">
      <alignment horizontal="right" vertical="center" wrapText="1"/>
    </xf>
    <xf numFmtId="178" fontId="18" fillId="0" borderId="21" xfId="0" applyNumberFormat="1" applyFont="1" applyBorder="1" applyAlignment="1">
      <alignment horizontal="right" vertical="center" wrapText="1"/>
    </xf>
    <xf numFmtId="178" fontId="18" fillId="0" borderId="0" xfId="0" applyNumberFormat="1" applyFont="1" applyBorder="1" applyAlignment="1">
      <alignment horizontal="right" vertical="center" wrapText="1"/>
    </xf>
    <xf numFmtId="0" fontId="21" fillId="0" borderId="0" xfId="0" applyFont="1" applyAlignment="1">
      <alignment horizontal="center" vertical="center"/>
    </xf>
    <xf numFmtId="178" fontId="21" fillId="0" borderId="21" xfId="0" applyNumberFormat="1" applyFont="1" applyBorder="1" applyAlignment="1">
      <alignment horizontal="right" vertical="center" wrapText="1"/>
    </xf>
    <xf numFmtId="178" fontId="21" fillId="0" borderId="0" xfId="0" applyNumberFormat="1" applyFont="1" applyBorder="1" applyAlignment="1">
      <alignment horizontal="right" vertical="center" wrapText="1"/>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63501</xdr:colOff>
      <xdr:row>40</xdr:row>
      <xdr:rowOff>10584</xdr:rowOff>
    </xdr:from>
    <xdr:to>
      <xdr:col>19</xdr:col>
      <xdr:colOff>296334</xdr:colOff>
      <xdr:row>42</xdr:row>
      <xdr:rowOff>158751</xdr:rowOff>
    </xdr:to>
    <xdr:sp macro="" textlink="">
      <xdr:nvSpPr>
        <xdr:cNvPr id="7" name="AutoShape 32"/>
        <xdr:cNvSpPr>
          <a:spLocks/>
        </xdr:cNvSpPr>
      </xdr:nvSpPr>
      <xdr:spPr bwMode="auto">
        <a:xfrm>
          <a:off x="7376584" y="8911167"/>
          <a:ext cx="232833" cy="613834"/>
        </a:xfrm>
        <a:prstGeom prst="leftBrace">
          <a:avLst>
            <a:gd name="adj1" fmla="val 57143"/>
            <a:gd name="adj2" fmla="val 50000"/>
          </a:avLst>
        </a:prstGeom>
        <a:noFill/>
        <a:ln w="635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85725</xdr:colOff>
      <xdr:row>34</xdr:row>
      <xdr:rowOff>57150</xdr:rowOff>
    </xdr:from>
    <xdr:to>
      <xdr:col>32</xdr:col>
      <xdr:colOff>254000</xdr:colOff>
      <xdr:row>35</xdr:row>
      <xdr:rowOff>152400</xdr:rowOff>
    </xdr:to>
    <xdr:sp macro="" textlink="">
      <xdr:nvSpPr>
        <xdr:cNvPr id="2" name="AutoShape 19"/>
        <xdr:cNvSpPr>
          <a:spLocks noChangeArrowheads="1"/>
        </xdr:cNvSpPr>
      </xdr:nvSpPr>
      <xdr:spPr bwMode="auto">
        <a:xfrm>
          <a:off x="11049000" y="15935325"/>
          <a:ext cx="1254125" cy="304800"/>
        </a:xfrm>
        <a:prstGeom prst="bracketPair">
          <a:avLst>
            <a:gd name="adj" fmla="val 16667"/>
          </a:avLst>
        </a:prstGeom>
        <a:noFill/>
        <a:ln w="6350">
          <a:solidFill>
            <a:srgbClr val="000000"/>
          </a:solidFill>
          <a:round/>
          <a:headEnd/>
          <a:tailEnd/>
        </a:ln>
      </xdr:spPr>
    </xdr:sp>
    <xdr:clientData/>
  </xdr:twoCellAnchor>
  <xdr:twoCellAnchor>
    <xdr:from>
      <xdr:col>25</xdr:col>
      <xdr:colOff>128059</xdr:colOff>
      <xdr:row>34</xdr:row>
      <xdr:rowOff>67733</xdr:rowOff>
    </xdr:from>
    <xdr:to>
      <xdr:col>28</xdr:col>
      <xdr:colOff>275167</xdr:colOff>
      <xdr:row>35</xdr:row>
      <xdr:rowOff>162983</xdr:rowOff>
    </xdr:to>
    <xdr:sp macro="" textlink="">
      <xdr:nvSpPr>
        <xdr:cNvPr id="3" name="AutoShape 20"/>
        <xdr:cNvSpPr>
          <a:spLocks noChangeArrowheads="1"/>
        </xdr:cNvSpPr>
      </xdr:nvSpPr>
      <xdr:spPr bwMode="auto">
        <a:xfrm>
          <a:off x="9643534" y="15945908"/>
          <a:ext cx="1232958" cy="304800"/>
        </a:xfrm>
        <a:prstGeom prst="bracketPair">
          <a:avLst>
            <a:gd name="adj" fmla="val 16667"/>
          </a:avLst>
        </a:prstGeom>
        <a:noFill/>
        <a:ln w="6350">
          <a:solidFill>
            <a:srgbClr val="000000"/>
          </a:solidFill>
          <a:round/>
          <a:headEnd/>
          <a:tailEnd/>
        </a:ln>
      </xdr:spPr>
    </xdr:sp>
    <xdr:clientData/>
  </xdr:twoCellAnchor>
  <xdr:twoCellAnchor>
    <xdr:from>
      <xdr:col>21</xdr:col>
      <xdr:colOff>96309</xdr:colOff>
      <xdr:row>34</xdr:row>
      <xdr:rowOff>78317</xdr:rowOff>
    </xdr:from>
    <xdr:to>
      <xdr:col>24</xdr:col>
      <xdr:colOff>222250</xdr:colOff>
      <xdr:row>35</xdr:row>
      <xdr:rowOff>173567</xdr:rowOff>
    </xdr:to>
    <xdr:sp macro="" textlink="">
      <xdr:nvSpPr>
        <xdr:cNvPr id="4" name="AutoShape 21"/>
        <xdr:cNvSpPr>
          <a:spLocks noChangeArrowheads="1"/>
        </xdr:cNvSpPr>
      </xdr:nvSpPr>
      <xdr:spPr bwMode="auto">
        <a:xfrm>
          <a:off x="8163984" y="15956492"/>
          <a:ext cx="1211791" cy="304800"/>
        </a:xfrm>
        <a:prstGeom prst="bracketPair">
          <a:avLst>
            <a:gd name="adj" fmla="val 16667"/>
          </a:avLst>
        </a:prstGeom>
        <a:noFill/>
        <a:ln w="6350">
          <a:solidFill>
            <a:srgbClr val="000000"/>
          </a:solidFill>
          <a:round/>
          <a:headEnd/>
          <a:tailEnd/>
        </a:ln>
      </xdr:spPr>
    </xdr:sp>
    <xdr:clientData/>
  </xdr:twoCellAnchor>
  <xdr:twoCellAnchor>
    <xdr:from>
      <xdr:col>0</xdr:col>
      <xdr:colOff>684741</xdr:colOff>
      <xdr:row>21</xdr:row>
      <xdr:rowOff>16934</xdr:rowOff>
    </xdr:from>
    <xdr:to>
      <xdr:col>0</xdr:col>
      <xdr:colOff>825500</xdr:colOff>
      <xdr:row>23</xdr:row>
      <xdr:rowOff>150284</xdr:rowOff>
    </xdr:to>
    <xdr:sp macro="" textlink="">
      <xdr:nvSpPr>
        <xdr:cNvPr id="6" name="AutoShape 24"/>
        <xdr:cNvSpPr>
          <a:spLocks/>
        </xdr:cNvSpPr>
      </xdr:nvSpPr>
      <xdr:spPr bwMode="auto">
        <a:xfrm>
          <a:off x="684741" y="33021059"/>
          <a:ext cx="140759" cy="514350"/>
        </a:xfrm>
        <a:prstGeom prst="leftBrace">
          <a:avLst>
            <a:gd name="adj1" fmla="val 64286"/>
            <a:gd name="adj2" fmla="val 50000"/>
          </a:avLst>
        </a:prstGeom>
        <a:noFill/>
        <a:ln w="6350">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showGridLines="0" tabSelected="1" view="pageBreakPreview" zoomScale="90" zoomScaleNormal="90" zoomScaleSheetLayoutView="90" zoomScalePageLayoutView="90" workbookViewId="0">
      <selection activeCell="V22" sqref="V22"/>
    </sheetView>
  </sheetViews>
  <sheetFormatPr defaultRowHeight="13.5" x14ac:dyDescent="0.15"/>
  <cols>
    <col min="1" max="1" width="9.375" customWidth="1"/>
    <col min="2" max="3" width="6.5" customWidth="1"/>
    <col min="4" max="4" width="3.75" customWidth="1"/>
    <col min="5" max="5" width="4.25" customWidth="1"/>
    <col min="6" max="6" width="1.625" customWidth="1"/>
    <col min="7" max="7" width="6.375" customWidth="1"/>
    <col min="8" max="8" width="3.75" customWidth="1"/>
    <col min="9" max="9" width="4" customWidth="1"/>
    <col min="10" max="10" width="3.75" customWidth="1"/>
    <col min="11" max="11" width="1.75" customWidth="1"/>
    <col min="12" max="12" width="3.375" customWidth="1"/>
    <col min="13" max="13" width="5.75" customWidth="1"/>
    <col min="14" max="14" width="2.625" customWidth="1"/>
    <col min="15" max="15" width="6.5" customWidth="1"/>
    <col min="16" max="16" width="1.75" customWidth="1"/>
    <col min="17" max="18" width="3.875" customWidth="1"/>
    <col min="19" max="19" width="1.25" customWidth="1"/>
    <col min="20" max="20" width="6.5" customWidth="1"/>
  </cols>
  <sheetData>
    <row r="1" spans="1:20" ht="28.5" customHeight="1" x14ac:dyDescent="0.15">
      <c r="A1" s="144" t="s">
        <v>101</v>
      </c>
      <c r="B1" s="144"/>
      <c r="C1" s="144"/>
      <c r="D1" s="144"/>
      <c r="E1" s="144"/>
      <c r="F1" s="144"/>
      <c r="G1" s="144"/>
      <c r="H1" s="144"/>
      <c r="I1" s="144"/>
      <c r="J1" s="144"/>
      <c r="K1" s="144"/>
      <c r="L1" s="144"/>
      <c r="M1" s="144"/>
      <c r="N1" s="144"/>
      <c r="O1" s="144"/>
      <c r="P1" s="144"/>
      <c r="Q1" s="144"/>
      <c r="R1" s="144"/>
      <c r="S1" s="144"/>
      <c r="T1" s="144"/>
    </row>
    <row r="2" spans="1:20" x14ac:dyDescent="0.15">
      <c r="A2" s="1"/>
    </row>
    <row r="3" spans="1:20" x14ac:dyDescent="0.15">
      <c r="A3" s="1"/>
    </row>
    <row r="4" spans="1:20" ht="18.75" customHeight="1" x14ac:dyDescent="0.15">
      <c r="B4" s="6" t="s">
        <v>363</v>
      </c>
      <c r="C4" s="4"/>
      <c r="D4" s="45"/>
      <c r="E4" s="45"/>
      <c r="F4" s="4"/>
      <c r="G4" s="4"/>
      <c r="H4" s="4"/>
      <c r="I4" s="4"/>
      <c r="J4" s="4"/>
      <c r="K4" s="4"/>
      <c r="L4" s="4"/>
    </row>
    <row r="5" spans="1:20" x14ac:dyDescent="0.15">
      <c r="C5" s="4"/>
      <c r="D5" s="50"/>
      <c r="E5" s="50"/>
      <c r="F5" s="50"/>
      <c r="G5" s="50"/>
      <c r="I5" s="4"/>
      <c r="J5" s="50"/>
      <c r="K5" s="50"/>
      <c r="L5" s="50"/>
      <c r="M5" s="24"/>
      <c r="N5" s="24"/>
      <c r="O5" s="24"/>
      <c r="P5" s="24"/>
      <c r="R5" s="52" t="s">
        <v>0</v>
      </c>
      <c r="S5" s="24"/>
    </row>
    <row r="6" spans="1:20" ht="17.100000000000001" customHeight="1" x14ac:dyDescent="0.15">
      <c r="A6" s="153" t="s">
        <v>209</v>
      </c>
      <c r="B6" s="154" t="s">
        <v>2</v>
      </c>
      <c r="C6" s="155"/>
      <c r="D6" s="162" t="s">
        <v>4</v>
      </c>
      <c r="E6" s="163"/>
      <c r="F6" s="163"/>
      <c r="G6" s="161"/>
      <c r="H6" s="153"/>
      <c r="I6" s="162" t="s">
        <v>5</v>
      </c>
      <c r="J6" s="163"/>
      <c r="K6" s="163"/>
      <c r="L6" s="161"/>
      <c r="M6" s="153"/>
      <c r="N6" s="150" t="s">
        <v>6</v>
      </c>
      <c r="O6" s="151"/>
      <c r="P6" s="151"/>
      <c r="Q6" s="18"/>
      <c r="R6" s="24"/>
      <c r="S6" s="24"/>
    </row>
    <row r="7" spans="1:20" ht="17.100000000000001" customHeight="1" x14ac:dyDescent="0.15">
      <c r="A7" s="153"/>
      <c r="B7" s="156" t="s">
        <v>3</v>
      </c>
      <c r="C7" s="157"/>
      <c r="D7" s="147"/>
      <c r="E7" s="152"/>
      <c r="F7" s="152"/>
      <c r="G7" s="147" t="s">
        <v>7</v>
      </c>
      <c r="H7" s="148"/>
      <c r="I7" s="147"/>
      <c r="J7" s="152"/>
      <c r="K7" s="152"/>
      <c r="L7" s="147" t="s">
        <v>7</v>
      </c>
      <c r="M7" s="148"/>
      <c r="N7" s="147"/>
      <c r="O7" s="152"/>
      <c r="P7" s="152"/>
      <c r="Q7" s="147" t="s">
        <v>8</v>
      </c>
      <c r="R7" s="152"/>
      <c r="S7" s="152"/>
    </row>
    <row r="8" spans="1:20" ht="5.65" customHeight="1" x14ac:dyDescent="0.15">
      <c r="A8" s="19"/>
      <c r="B8" s="3"/>
      <c r="D8" s="3"/>
      <c r="G8" s="17"/>
      <c r="J8" s="3"/>
      <c r="L8" s="28"/>
      <c r="M8" s="40"/>
      <c r="N8" s="3"/>
      <c r="Q8" s="3"/>
    </row>
    <row r="9" spans="1:20" s="54" customFormat="1" ht="18.399999999999999" customHeight="1" x14ac:dyDescent="0.15">
      <c r="A9" s="119" t="s">
        <v>339</v>
      </c>
      <c r="B9" s="145">
        <v>3666</v>
      </c>
      <c r="C9" s="146"/>
      <c r="D9" s="149">
        <v>10048</v>
      </c>
      <c r="E9" s="149"/>
      <c r="F9" s="139"/>
      <c r="G9" s="149">
        <v>9297</v>
      </c>
      <c r="H9" s="149"/>
      <c r="I9" s="149">
        <v>5008</v>
      </c>
      <c r="J9" s="149"/>
      <c r="K9" s="110"/>
      <c r="L9" s="146">
        <v>4114</v>
      </c>
      <c r="M9" s="146"/>
      <c r="N9" s="149">
        <v>6053</v>
      </c>
      <c r="O9" s="149"/>
      <c r="P9" s="110"/>
      <c r="Q9" s="149">
        <v>2364</v>
      </c>
      <c r="R9" s="149"/>
      <c r="S9" s="110"/>
    </row>
    <row r="10" spans="1:20" s="54" customFormat="1" ht="18.399999999999999" customHeight="1" x14ac:dyDescent="0.15">
      <c r="A10" s="25" t="s">
        <v>340</v>
      </c>
      <c r="B10" s="145">
        <v>3737</v>
      </c>
      <c r="C10" s="146"/>
      <c r="D10" s="164" t="s">
        <v>277</v>
      </c>
      <c r="E10" s="164"/>
      <c r="F10" s="139"/>
      <c r="G10" s="149">
        <v>9121</v>
      </c>
      <c r="H10" s="149"/>
      <c r="I10" s="149">
        <v>5019</v>
      </c>
      <c r="J10" s="149"/>
      <c r="K10" s="110"/>
      <c r="L10" s="146">
        <v>4168</v>
      </c>
      <c r="M10" s="146"/>
      <c r="N10" s="149">
        <v>5966</v>
      </c>
      <c r="O10" s="149"/>
      <c r="P10" s="110"/>
      <c r="Q10" s="149">
        <v>2377</v>
      </c>
      <c r="R10" s="149"/>
      <c r="S10" s="110"/>
    </row>
    <row r="11" spans="1:20" s="54" customFormat="1" ht="18.399999999999999" customHeight="1" x14ac:dyDescent="0.15">
      <c r="A11" s="25" t="s">
        <v>341</v>
      </c>
      <c r="B11" s="145">
        <v>3849</v>
      </c>
      <c r="C11" s="146"/>
      <c r="D11" s="164" t="s">
        <v>278</v>
      </c>
      <c r="E11" s="164"/>
      <c r="F11" s="139"/>
      <c r="G11" s="149">
        <v>8992</v>
      </c>
      <c r="H11" s="149"/>
      <c r="I11" s="149">
        <v>5003</v>
      </c>
      <c r="J11" s="149"/>
      <c r="K11" s="110"/>
      <c r="L11" s="146">
        <v>4185</v>
      </c>
      <c r="M11" s="146"/>
      <c r="N11" s="149">
        <v>6003</v>
      </c>
      <c r="O11" s="149"/>
      <c r="P11" s="110"/>
      <c r="Q11" s="149">
        <v>2431</v>
      </c>
      <c r="R11" s="149"/>
      <c r="S11" s="110"/>
    </row>
    <row r="12" spans="1:20" s="54" customFormat="1" ht="18.399999999999999" customHeight="1" x14ac:dyDescent="0.15">
      <c r="A12" s="25" t="s">
        <v>342</v>
      </c>
      <c r="B12" s="145">
        <v>3818</v>
      </c>
      <c r="C12" s="146"/>
      <c r="D12" s="164" t="s">
        <v>279</v>
      </c>
      <c r="E12" s="164"/>
      <c r="F12" s="139"/>
      <c r="G12" s="149">
        <v>8935</v>
      </c>
      <c r="H12" s="149"/>
      <c r="I12" s="149">
        <v>5052</v>
      </c>
      <c r="J12" s="149"/>
      <c r="K12" s="110"/>
      <c r="L12" s="146">
        <v>4255</v>
      </c>
      <c r="M12" s="146"/>
      <c r="N12" s="149">
        <v>5909</v>
      </c>
      <c r="O12" s="149"/>
      <c r="P12" s="110"/>
      <c r="Q12" s="149">
        <v>2462</v>
      </c>
      <c r="R12" s="149"/>
      <c r="S12" s="110"/>
    </row>
    <row r="13" spans="1:20" s="54" customFormat="1" ht="18.399999999999999" customHeight="1" x14ac:dyDescent="0.15">
      <c r="A13" s="25" t="s">
        <v>343</v>
      </c>
      <c r="B13" s="145">
        <v>3761</v>
      </c>
      <c r="C13" s="146"/>
      <c r="D13" s="164" t="s">
        <v>280</v>
      </c>
      <c r="E13" s="164"/>
      <c r="F13" s="139"/>
      <c r="G13" s="149">
        <v>9008</v>
      </c>
      <c r="H13" s="149"/>
      <c r="I13" s="149">
        <v>4929</v>
      </c>
      <c r="J13" s="149"/>
      <c r="K13" s="110"/>
      <c r="L13" s="146">
        <v>4163</v>
      </c>
      <c r="M13" s="146"/>
      <c r="N13" s="149">
        <v>5988</v>
      </c>
      <c r="O13" s="149"/>
      <c r="P13" s="110"/>
      <c r="Q13" s="149">
        <v>2525</v>
      </c>
      <c r="R13" s="149"/>
      <c r="S13" s="110"/>
    </row>
    <row r="14" spans="1:20" s="54" customFormat="1" ht="18.399999999999999" customHeight="1" x14ac:dyDescent="0.15">
      <c r="A14" s="25" t="s">
        <v>344</v>
      </c>
      <c r="B14" s="145">
        <v>3727</v>
      </c>
      <c r="C14" s="146"/>
      <c r="D14" s="164" t="s">
        <v>281</v>
      </c>
      <c r="E14" s="164"/>
      <c r="F14" s="139"/>
      <c r="G14" s="149">
        <v>9148</v>
      </c>
      <c r="H14" s="149"/>
      <c r="I14" s="149">
        <v>4863</v>
      </c>
      <c r="J14" s="149"/>
      <c r="K14" s="110"/>
      <c r="L14" s="146">
        <v>4085</v>
      </c>
      <c r="M14" s="146"/>
      <c r="N14" s="146">
        <v>6030</v>
      </c>
      <c r="O14" s="146"/>
      <c r="P14" s="110"/>
      <c r="Q14" s="146">
        <v>2534</v>
      </c>
      <c r="R14" s="146"/>
      <c r="S14" s="110"/>
    </row>
    <row r="15" spans="1:20" s="54" customFormat="1" ht="18.399999999999999" customHeight="1" x14ac:dyDescent="0.15">
      <c r="A15" s="25" t="s">
        <v>345</v>
      </c>
      <c r="B15" s="145">
        <v>3646</v>
      </c>
      <c r="C15" s="149"/>
      <c r="D15" s="164" t="s">
        <v>292</v>
      </c>
      <c r="E15" s="164"/>
      <c r="F15" s="139"/>
      <c r="G15" s="149">
        <v>9246</v>
      </c>
      <c r="H15" s="149"/>
      <c r="I15" s="149">
        <v>4851</v>
      </c>
      <c r="J15" s="149"/>
      <c r="K15" s="110"/>
      <c r="L15" s="146">
        <v>4055</v>
      </c>
      <c r="M15" s="146"/>
      <c r="N15" s="146">
        <v>6063</v>
      </c>
      <c r="O15" s="146"/>
      <c r="P15" s="84"/>
      <c r="Q15" s="146">
        <v>2572</v>
      </c>
      <c r="R15" s="146"/>
      <c r="S15" s="110"/>
    </row>
    <row r="16" spans="1:20" s="54" customFormat="1" ht="18.399999999999999" customHeight="1" x14ac:dyDescent="0.15">
      <c r="A16" s="25" t="s">
        <v>346</v>
      </c>
      <c r="B16" s="145">
        <v>3498</v>
      </c>
      <c r="C16" s="149"/>
      <c r="D16" s="164" t="s">
        <v>306</v>
      </c>
      <c r="E16" s="164"/>
      <c r="F16" s="139"/>
      <c r="G16" s="149">
        <v>9438</v>
      </c>
      <c r="H16" s="149"/>
      <c r="I16" s="149">
        <v>4903</v>
      </c>
      <c r="J16" s="149"/>
      <c r="K16" s="110"/>
      <c r="L16" s="146">
        <v>4097</v>
      </c>
      <c r="M16" s="146"/>
      <c r="N16" s="146">
        <v>5931</v>
      </c>
      <c r="O16" s="146"/>
      <c r="P16" s="84"/>
      <c r="Q16" s="146">
        <v>2556</v>
      </c>
      <c r="R16" s="146"/>
      <c r="S16" s="110"/>
    </row>
    <row r="17" spans="1:20" s="54" customFormat="1" ht="18.399999999999999" customHeight="1" x14ac:dyDescent="0.15">
      <c r="A17" s="25" t="s">
        <v>347</v>
      </c>
      <c r="B17" s="145">
        <v>3396</v>
      </c>
      <c r="C17" s="149"/>
      <c r="D17" s="164" t="s">
        <v>328</v>
      </c>
      <c r="E17" s="164"/>
      <c r="F17" s="139"/>
      <c r="G17" s="149">
        <v>9673</v>
      </c>
      <c r="H17" s="149"/>
      <c r="I17" s="149">
        <v>4817</v>
      </c>
      <c r="J17" s="149"/>
      <c r="K17" s="110"/>
      <c r="L17" s="146">
        <v>4029</v>
      </c>
      <c r="M17" s="146"/>
      <c r="N17" s="146">
        <v>5860</v>
      </c>
      <c r="O17" s="146"/>
      <c r="P17" s="84"/>
      <c r="Q17" s="146">
        <v>2568</v>
      </c>
      <c r="R17" s="146"/>
      <c r="S17" s="104"/>
    </row>
    <row r="18" spans="1:20" s="60" customFormat="1" ht="18.399999999999999" customHeight="1" x14ac:dyDescent="0.15">
      <c r="A18" s="26" t="s">
        <v>348</v>
      </c>
      <c r="B18" s="165">
        <v>3359</v>
      </c>
      <c r="C18" s="166"/>
      <c r="D18" s="169" t="s">
        <v>362</v>
      </c>
      <c r="E18" s="169"/>
      <c r="F18" s="107"/>
      <c r="G18" s="166">
        <v>9883</v>
      </c>
      <c r="H18" s="166"/>
      <c r="I18" s="166">
        <v>4795</v>
      </c>
      <c r="J18" s="166"/>
      <c r="K18" s="104"/>
      <c r="L18" s="170">
        <v>4028</v>
      </c>
      <c r="M18" s="170"/>
      <c r="N18" s="170">
        <v>5777</v>
      </c>
      <c r="O18" s="170"/>
      <c r="P18" s="85"/>
      <c r="Q18" s="170">
        <v>2487</v>
      </c>
      <c r="R18" s="170"/>
      <c r="S18" s="104"/>
    </row>
    <row r="19" spans="1:20" ht="5.65" customHeight="1" x14ac:dyDescent="0.15">
      <c r="A19" s="21"/>
      <c r="B19" s="158"/>
      <c r="C19" s="159"/>
      <c r="D19" s="23"/>
      <c r="E19" s="24"/>
      <c r="F19" s="24"/>
      <c r="G19" s="27"/>
      <c r="H19" s="24"/>
      <c r="I19" s="24"/>
      <c r="J19" s="23"/>
      <c r="K19" s="24"/>
      <c r="L19" s="152"/>
      <c r="M19" s="152"/>
      <c r="N19" s="27"/>
      <c r="O19" s="24"/>
      <c r="P19" s="24"/>
      <c r="Q19" s="159"/>
      <c r="R19" s="159"/>
      <c r="S19" s="24"/>
    </row>
    <row r="20" spans="1:20" ht="13.5" customHeight="1" x14ac:dyDescent="0.15">
      <c r="C20" s="4"/>
      <c r="D20" s="4"/>
      <c r="E20" s="4"/>
      <c r="F20" s="4"/>
      <c r="G20" s="4"/>
      <c r="J20" s="4"/>
      <c r="K20" s="4"/>
      <c r="L20" s="4"/>
      <c r="O20" s="97"/>
      <c r="P20" s="97"/>
      <c r="Q20" s="97"/>
      <c r="R20" s="95" t="s">
        <v>9</v>
      </c>
      <c r="S20" s="97"/>
      <c r="T20" s="97"/>
    </row>
    <row r="21" spans="1:20" x14ac:dyDescent="0.15">
      <c r="A21" s="1"/>
    </row>
    <row r="22" spans="1:20" x14ac:dyDescent="0.15">
      <c r="A22" s="1"/>
    </row>
    <row r="23" spans="1:20" ht="20.25" customHeight="1" x14ac:dyDescent="0.15">
      <c r="B23" s="122" t="s">
        <v>364</v>
      </c>
      <c r="C23" s="4"/>
      <c r="D23" s="45"/>
      <c r="E23" s="45"/>
      <c r="F23" s="45"/>
      <c r="G23" s="45"/>
      <c r="H23" s="45"/>
      <c r="I23" s="45"/>
      <c r="J23" s="45"/>
      <c r="K23" s="4"/>
      <c r="L23" s="4"/>
      <c r="M23" s="8"/>
      <c r="N23" s="8"/>
    </row>
    <row r="24" spans="1:20" x14ac:dyDescent="0.15">
      <c r="C24" s="4"/>
      <c r="D24" s="50"/>
      <c r="E24" s="50"/>
      <c r="F24" s="50"/>
      <c r="G24" s="50"/>
      <c r="H24" s="50"/>
      <c r="I24" s="50"/>
      <c r="J24" s="50"/>
      <c r="K24" s="24"/>
      <c r="L24" s="50"/>
      <c r="M24" s="24"/>
      <c r="N24" s="24"/>
      <c r="O24" s="24"/>
      <c r="P24" s="24"/>
      <c r="Q24" s="24"/>
      <c r="R24" s="24"/>
      <c r="S24" s="24"/>
      <c r="T24" s="52" t="s">
        <v>0</v>
      </c>
    </row>
    <row r="25" spans="1:20" ht="17.100000000000001" customHeight="1" x14ac:dyDescent="0.15">
      <c r="A25" s="153" t="s">
        <v>1</v>
      </c>
      <c r="B25" s="168" t="s">
        <v>10</v>
      </c>
      <c r="C25" s="168" t="s">
        <v>11</v>
      </c>
      <c r="D25" s="172" t="s">
        <v>211</v>
      </c>
      <c r="E25" s="161"/>
      <c r="F25" s="161"/>
      <c r="G25" s="161"/>
      <c r="H25" s="161"/>
      <c r="I25" s="161"/>
      <c r="J25" s="161"/>
      <c r="K25" s="161"/>
      <c r="L25" s="161"/>
      <c r="M25" s="161"/>
      <c r="N25" s="161"/>
      <c r="O25" s="161"/>
      <c r="P25" s="153"/>
      <c r="Q25" s="150" t="s">
        <v>210</v>
      </c>
      <c r="R25" s="151"/>
      <c r="S25" s="151"/>
      <c r="T25" s="151"/>
    </row>
    <row r="26" spans="1:20" ht="17.100000000000001" customHeight="1" x14ac:dyDescent="0.15">
      <c r="A26" s="153"/>
      <c r="B26" s="168"/>
      <c r="C26" s="168"/>
      <c r="D26" s="172" t="s">
        <v>212</v>
      </c>
      <c r="E26" s="161"/>
      <c r="F26" s="161"/>
      <c r="G26" s="161"/>
      <c r="H26" s="161"/>
      <c r="I26" s="153"/>
      <c r="J26" s="150" t="s">
        <v>12</v>
      </c>
      <c r="K26" s="151"/>
      <c r="L26" s="171"/>
      <c r="M26" s="150" t="s">
        <v>13</v>
      </c>
      <c r="N26" s="171"/>
      <c r="O26" s="150" t="s">
        <v>14</v>
      </c>
      <c r="P26" s="171"/>
      <c r="Q26" s="147"/>
      <c r="R26" s="152"/>
      <c r="S26" s="152"/>
      <c r="T26" s="152"/>
    </row>
    <row r="27" spans="1:20" ht="17.100000000000001" customHeight="1" x14ac:dyDescent="0.15">
      <c r="A27" s="153"/>
      <c r="B27" s="168"/>
      <c r="C27" s="168"/>
      <c r="D27" s="147" t="s">
        <v>15</v>
      </c>
      <c r="E27" s="148"/>
      <c r="F27" s="147" t="s">
        <v>16</v>
      </c>
      <c r="G27" s="148"/>
      <c r="H27" s="147" t="s">
        <v>17</v>
      </c>
      <c r="I27" s="148"/>
      <c r="J27" s="147"/>
      <c r="K27" s="152"/>
      <c r="L27" s="148"/>
      <c r="M27" s="147"/>
      <c r="N27" s="148"/>
      <c r="O27" s="147"/>
      <c r="P27" s="148"/>
      <c r="Q27" s="147" t="s">
        <v>18</v>
      </c>
      <c r="R27" s="148"/>
      <c r="S27" s="147" t="s">
        <v>19</v>
      </c>
      <c r="T27" s="152"/>
    </row>
    <row r="28" spans="1:20" ht="5.65" customHeight="1" x14ac:dyDescent="0.15">
      <c r="A28" s="19"/>
      <c r="B28" s="3"/>
      <c r="C28" s="3"/>
      <c r="D28" s="3"/>
      <c r="F28" s="3"/>
      <c r="H28" s="3"/>
      <c r="J28" s="3"/>
      <c r="M28" s="3"/>
      <c r="O28" s="3"/>
      <c r="Q28" s="3"/>
      <c r="S28" s="3"/>
    </row>
    <row r="29" spans="1:20" s="54" customFormat="1" ht="18.399999999999999" customHeight="1" x14ac:dyDescent="0.15">
      <c r="A29" s="119" t="s">
        <v>339</v>
      </c>
      <c r="B29" s="141">
        <v>15</v>
      </c>
      <c r="C29" s="141">
        <v>137</v>
      </c>
      <c r="D29" s="160">
        <v>3666</v>
      </c>
      <c r="E29" s="160"/>
      <c r="F29" s="160">
        <v>1886</v>
      </c>
      <c r="G29" s="160"/>
      <c r="H29" s="160">
        <v>1780</v>
      </c>
      <c r="I29" s="160"/>
      <c r="J29" s="173">
        <v>1201</v>
      </c>
      <c r="K29" s="173"/>
      <c r="L29" s="173"/>
      <c r="M29" s="160">
        <v>1206</v>
      </c>
      <c r="N29" s="160"/>
      <c r="O29" s="173">
        <v>1259</v>
      </c>
      <c r="P29" s="173"/>
      <c r="Q29" s="173">
        <v>207</v>
      </c>
      <c r="R29" s="173"/>
      <c r="S29" s="160">
        <v>46</v>
      </c>
      <c r="T29" s="160"/>
    </row>
    <row r="30" spans="1:20" s="54" customFormat="1" ht="18.399999999999999" customHeight="1" x14ac:dyDescent="0.15">
      <c r="A30" s="25" t="s">
        <v>340</v>
      </c>
      <c r="B30" s="141">
        <v>15</v>
      </c>
      <c r="C30" s="141">
        <v>136</v>
      </c>
      <c r="D30" s="160">
        <v>3737</v>
      </c>
      <c r="E30" s="160"/>
      <c r="F30" s="160">
        <v>1912</v>
      </c>
      <c r="G30" s="160"/>
      <c r="H30" s="160">
        <v>1825</v>
      </c>
      <c r="I30" s="160"/>
      <c r="J30" s="173">
        <v>1213</v>
      </c>
      <c r="K30" s="173"/>
      <c r="L30" s="173"/>
      <c r="M30" s="160">
        <v>1317</v>
      </c>
      <c r="N30" s="160"/>
      <c r="O30" s="173">
        <v>1207</v>
      </c>
      <c r="P30" s="173"/>
      <c r="Q30" s="173">
        <v>205</v>
      </c>
      <c r="R30" s="173"/>
      <c r="S30" s="160">
        <v>50</v>
      </c>
      <c r="T30" s="160"/>
    </row>
    <row r="31" spans="1:20" s="54" customFormat="1" ht="18.399999999999999" customHeight="1" x14ac:dyDescent="0.15">
      <c r="A31" s="25" t="s">
        <v>341</v>
      </c>
      <c r="B31" s="141">
        <v>15</v>
      </c>
      <c r="C31" s="141">
        <v>137</v>
      </c>
      <c r="D31" s="160">
        <v>3849</v>
      </c>
      <c r="E31" s="160"/>
      <c r="F31" s="160">
        <v>1969</v>
      </c>
      <c r="G31" s="160"/>
      <c r="H31" s="160">
        <v>1880</v>
      </c>
      <c r="I31" s="160"/>
      <c r="J31" s="173">
        <v>1208</v>
      </c>
      <c r="K31" s="173"/>
      <c r="L31" s="173"/>
      <c r="M31" s="160">
        <v>1313</v>
      </c>
      <c r="N31" s="160"/>
      <c r="O31" s="173">
        <v>1328</v>
      </c>
      <c r="P31" s="173"/>
      <c r="Q31" s="173">
        <v>211</v>
      </c>
      <c r="R31" s="173"/>
      <c r="S31" s="160">
        <v>47</v>
      </c>
      <c r="T31" s="160"/>
    </row>
    <row r="32" spans="1:20" s="54" customFormat="1" ht="18.399999999999999" customHeight="1" x14ac:dyDescent="0.15">
      <c r="A32" s="25" t="s">
        <v>342</v>
      </c>
      <c r="B32" s="141">
        <v>15</v>
      </c>
      <c r="C32" s="141">
        <v>139</v>
      </c>
      <c r="D32" s="160">
        <v>3818</v>
      </c>
      <c r="E32" s="160"/>
      <c r="F32" s="160">
        <v>1969</v>
      </c>
      <c r="G32" s="160"/>
      <c r="H32" s="160">
        <v>1849</v>
      </c>
      <c r="I32" s="160"/>
      <c r="J32" s="173">
        <v>1215</v>
      </c>
      <c r="K32" s="173"/>
      <c r="L32" s="173"/>
      <c r="M32" s="160">
        <v>1283</v>
      </c>
      <c r="N32" s="160"/>
      <c r="O32" s="173">
        <v>1320</v>
      </c>
      <c r="P32" s="173"/>
      <c r="Q32" s="173">
        <v>219</v>
      </c>
      <c r="R32" s="173"/>
      <c r="S32" s="160">
        <v>45</v>
      </c>
      <c r="T32" s="160"/>
    </row>
    <row r="33" spans="1:20" s="54" customFormat="1" ht="18.399999999999999" customHeight="1" x14ac:dyDescent="0.15">
      <c r="A33" s="25" t="s">
        <v>343</v>
      </c>
      <c r="B33" s="141">
        <v>15</v>
      </c>
      <c r="C33" s="141">
        <v>143</v>
      </c>
      <c r="D33" s="160">
        <v>3761</v>
      </c>
      <c r="E33" s="160"/>
      <c r="F33" s="160">
        <v>1915</v>
      </c>
      <c r="G33" s="160"/>
      <c r="H33" s="160">
        <v>1846</v>
      </c>
      <c r="I33" s="160"/>
      <c r="J33" s="173">
        <v>1204</v>
      </c>
      <c r="K33" s="173"/>
      <c r="L33" s="173"/>
      <c r="M33" s="160">
        <v>1275</v>
      </c>
      <c r="N33" s="160"/>
      <c r="O33" s="173">
        <v>1282</v>
      </c>
      <c r="P33" s="173"/>
      <c r="Q33" s="173">
        <v>219</v>
      </c>
      <c r="R33" s="173"/>
      <c r="S33" s="160">
        <v>46</v>
      </c>
      <c r="T33" s="160"/>
    </row>
    <row r="34" spans="1:20" s="54" customFormat="1" ht="18.399999999999999" customHeight="1" x14ac:dyDescent="0.15">
      <c r="A34" s="25" t="s">
        <v>344</v>
      </c>
      <c r="B34" s="141">
        <v>15</v>
      </c>
      <c r="C34" s="138">
        <v>139</v>
      </c>
      <c r="D34" s="160">
        <v>3727</v>
      </c>
      <c r="E34" s="160"/>
      <c r="F34" s="160">
        <v>1920</v>
      </c>
      <c r="G34" s="160"/>
      <c r="H34" s="160">
        <v>1807</v>
      </c>
      <c r="I34" s="160"/>
      <c r="J34" s="173">
        <v>1174</v>
      </c>
      <c r="K34" s="173"/>
      <c r="L34" s="173"/>
      <c r="M34" s="160">
        <v>1264</v>
      </c>
      <c r="N34" s="160"/>
      <c r="O34" s="173">
        <v>1289</v>
      </c>
      <c r="P34" s="173"/>
      <c r="Q34" s="173">
        <v>218</v>
      </c>
      <c r="R34" s="173"/>
      <c r="S34" s="160">
        <v>47</v>
      </c>
      <c r="T34" s="160"/>
    </row>
    <row r="35" spans="1:20" s="54" customFormat="1" ht="18.399999999999999" customHeight="1" x14ac:dyDescent="0.15">
      <c r="A35" s="25" t="s">
        <v>345</v>
      </c>
      <c r="B35" s="120">
        <v>15</v>
      </c>
      <c r="C35" s="138">
        <v>138</v>
      </c>
      <c r="D35" s="160">
        <v>3646</v>
      </c>
      <c r="E35" s="160"/>
      <c r="F35" s="160">
        <v>1862</v>
      </c>
      <c r="G35" s="160"/>
      <c r="H35" s="160">
        <v>1784</v>
      </c>
      <c r="I35" s="160"/>
      <c r="J35" s="173">
        <v>1142</v>
      </c>
      <c r="K35" s="173"/>
      <c r="L35" s="173"/>
      <c r="M35" s="160">
        <v>1217</v>
      </c>
      <c r="N35" s="160"/>
      <c r="O35" s="173">
        <v>1287</v>
      </c>
      <c r="P35" s="173"/>
      <c r="Q35" s="173">
        <v>228</v>
      </c>
      <c r="R35" s="173"/>
      <c r="S35" s="160">
        <v>49</v>
      </c>
      <c r="T35" s="160"/>
    </row>
    <row r="36" spans="1:20" s="54" customFormat="1" ht="18.399999999999999" customHeight="1" x14ac:dyDescent="0.15">
      <c r="A36" s="25" t="s">
        <v>346</v>
      </c>
      <c r="B36" s="120">
        <v>15</v>
      </c>
      <c r="C36" s="138">
        <v>133</v>
      </c>
      <c r="D36" s="160">
        <v>3498</v>
      </c>
      <c r="E36" s="160"/>
      <c r="F36" s="160">
        <v>1818</v>
      </c>
      <c r="G36" s="160"/>
      <c r="H36" s="160">
        <v>1680</v>
      </c>
      <c r="I36" s="160"/>
      <c r="J36" s="173">
        <v>1095</v>
      </c>
      <c r="K36" s="173"/>
      <c r="L36" s="173"/>
      <c r="M36" s="160">
        <v>1159</v>
      </c>
      <c r="N36" s="160"/>
      <c r="O36" s="173">
        <v>1244</v>
      </c>
      <c r="P36" s="173"/>
      <c r="Q36" s="173">
        <v>226</v>
      </c>
      <c r="R36" s="173"/>
      <c r="S36" s="160">
        <v>44</v>
      </c>
      <c r="T36" s="160"/>
    </row>
    <row r="37" spans="1:20" s="54" customFormat="1" ht="18.399999999999999" customHeight="1" x14ac:dyDescent="0.15">
      <c r="A37" s="25" t="s">
        <v>347</v>
      </c>
      <c r="B37" s="120">
        <v>15</v>
      </c>
      <c r="C37" s="138">
        <v>127</v>
      </c>
      <c r="D37" s="160">
        <v>3396</v>
      </c>
      <c r="E37" s="160"/>
      <c r="F37" s="160">
        <v>1743</v>
      </c>
      <c r="G37" s="160"/>
      <c r="H37" s="160">
        <v>1653</v>
      </c>
      <c r="I37" s="160"/>
      <c r="J37" s="173">
        <v>1086</v>
      </c>
      <c r="K37" s="173"/>
      <c r="L37" s="173"/>
      <c r="M37" s="160">
        <v>1132</v>
      </c>
      <c r="N37" s="160"/>
      <c r="O37" s="173">
        <v>1178</v>
      </c>
      <c r="P37" s="173"/>
      <c r="Q37" s="173">
        <v>222</v>
      </c>
      <c r="R37" s="173"/>
      <c r="S37" s="160">
        <v>40</v>
      </c>
      <c r="T37" s="160"/>
    </row>
    <row r="38" spans="1:20" s="60" customFormat="1" ht="18.399999999999999" customHeight="1" x14ac:dyDescent="0.15">
      <c r="A38" s="26" t="s">
        <v>349</v>
      </c>
      <c r="B38" s="109">
        <v>15</v>
      </c>
      <c r="C38" s="108">
        <v>126</v>
      </c>
      <c r="D38" s="167">
        <v>3359</v>
      </c>
      <c r="E38" s="167"/>
      <c r="F38" s="167">
        <v>1734</v>
      </c>
      <c r="G38" s="167"/>
      <c r="H38" s="167">
        <v>1625</v>
      </c>
      <c r="I38" s="167"/>
      <c r="J38" s="174">
        <v>1089</v>
      </c>
      <c r="K38" s="174"/>
      <c r="L38" s="174"/>
      <c r="M38" s="167">
        <v>1116</v>
      </c>
      <c r="N38" s="167"/>
      <c r="O38" s="174">
        <v>1154</v>
      </c>
      <c r="P38" s="174"/>
      <c r="Q38" s="174">
        <v>221</v>
      </c>
      <c r="R38" s="174"/>
      <c r="S38" s="167">
        <v>43</v>
      </c>
      <c r="T38" s="167"/>
    </row>
    <row r="39" spans="1:20" ht="5.65" customHeight="1" x14ac:dyDescent="0.15">
      <c r="A39" s="21"/>
      <c r="B39" s="22"/>
      <c r="C39" s="23"/>
      <c r="D39" s="23"/>
      <c r="E39" s="24"/>
      <c r="F39" s="23"/>
      <c r="G39" s="24"/>
      <c r="H39" s="23"/>
      <c r="I39" s="24"/>
      <c r="J39" s="159"/>
      <c r="K39" s="159"/>
      <c r="L39" s="159"/>
      <c r="M39" s="23"/>
      <c r="N39" s="24"/>
      <c r="O39" s="159"/>
      <c r="P39" s="159"/>
      <c r="Q39" s="159"/>
      <c r="R39" s="159"/>
      <c r="S39" s="24"/>
      <c r="T39" s="24"/>
    </row>
    <row r="40" spans="1:20" ht="13.5" customHeight="1" x14ac:dyDescent="0.15">
      <c r="C40" s="4"/>
      <c r="D40" s="4"/>
      <c r="E40" s="4"/>
      <c r="F40" s="4"/>
      <c r="G40" s="4"/>
      <c r="H40" s="4"/>
      <c r="I40" s="4"/>
      <c r="J40" s="4"/>
      <c r="L40" s="4"/>
      <c r="T40" s="7" t="s">
        <v>9</v>
      </c>
    </row>
    <row r="41" spans="1:20" x14ac:dyDescent="0.15">
      <c r="A41" s="1"/>
    </row>
    <row r="42" spans="1:20" x14ac:dyDescent="0.15">
      <c r="A42" s="1"/>
    </row>
    <row r="43" spans="1:20" x14ac:dyDescent="0.15">
      <c r="A43" s="1"/>
    </row>
    <row r="44" spans="1:20" x14ac:dyDescent="0.15">
      <c r="A44" s="1"/>
    </row>
  </sheetData>
  <mergeCells count="182">
    <mergeCell ref="J34:L34"/>
    <mergeCell ref="J35:L35"/>
    <mergeCell ref="J36:L36"/>
    <mergeCell ref="J37:L37"/>
    <mergeCell ref="J38:L38"/>
    <mergeCell ref="J39:L39"/>
    <mergeCell ref="O32:P32"/>
    <mergeCell ref="O33:P33"/>
    <mergeCell ref="O34:P34"/>
    <mergeCell ref="O35:P35"/>
    <mergeCell ref="O36:P36"/>
    <mergeCell ref="O38:P38"/>
    <mergeCell ref="O39:P39"/>
    <mergeCell ref="Q39:R39"/>
    <mergeCell ref="Q9:R9"/>
    <mergeCell ref="Q10:R10"/>
    <mergeCell ref="Q11:R11"/>
    <mergeCell ref="Q12:R12"/>
    <mergeCell ref="Q13:R13"/>
    <mergeCell ref="Q14:R14"/>
    <mergeCell ref="Q15:R15"/>
    <mergeCell ref="Q16:R16"/>
    <mergeCell ref="Q17:R17"/>
    <mergeCell ref="Q18:R18"/>
    <mergeCell ref="Q19:R19"/>
    <mergeCell ref="Q25:T26"/>
    <mergeCell ref="S27:T27"/>
    <mergeCell ref="S29:T29"/>
    <mergeCell ref="S30:T30"/>
    <mergeCell ref="S31:T31"/>
    <mergeCell ref="L19:M19"/>
    <mergeCell ref="L6:M6"/>
    <mergeCell ref="Q7:S7"/>
    <mergeCell ref="S37:T37"/>
    <mergeCell ref="S38:T38"/>
    <mergeCell ref="Q27:R27"/>
    <mergeCell ref="Q29:R29"/>
    <mergeCell ref="Q30:R30"/>
    <mergeCell ref="Q31:R31"/>
    <mergeCell ref="Q32:R32"/>
    <mergeCell ref="Q33:R33"/>
    <mergeCell ref="Q34:R34"/>
    <mergeCell ref="Q35:R35"/>
    <mergeCell ref="Q36:R36"/>
    <mergeCell ref="Q37:R37"/>
    <mergeCell ref="Q38:R38"/>
    <mergeCell ref="S32:T32"/>
    <mergeCell ref="S33:T33"/>
    <mergeCell ref="S34:T34"/>
    <mergeCell ref="S35:T35"/>
    <mergeCell ref="S36:T36"/>
    <mergeCell ref="O37:P37"/>
    <mergeCell ref="J32:L32"/>
    <mergeCell ref="J33:L33"/>
    <mergeCell ref="N14:O14"/>
    <mergeCell ref="N15:O15"/>
    <mergeCell ref="N16:O16"/>
    <mergeCell ref="F34:G34"/>
    <mergeCell ref="F35:G35"/>
    <mergeCell ref="F36:G36"/>
    <mergeCell ref="F37:G37"/>
    <mergeCell ref="F38:G38"/>
    <mergeCell ref="F29:G29"/>
    <mergeCell ref="F30:G30"/>
    <mergeCell ref="F31:G31"/>
    <mergeCell ref="F32:G32"/>
    <mergeCell ref="O26:P27"/>
    <mergeCell ref="O29:P29"/>
    <mergeCell ref="O30:P30"/>
    <mergeCell ref="O31:P31"/>
    <mergeCell ref="D25:P25"/>
    <mergeCell ref="J26:L27"/>
    <mergeCell ref="J29:L29"/>
    <mergeCell ref="J30:L30"/>
    <mergeCell ref="J31:L31"/>
    <mergeCell ref="H31:I31"/>
    <mergeCell ref="D31:E31"/>
    <mergeCell ref="L17:M17"/>
    <mergeCell ref="I16:J16"/>
    <mergeCell ref="I17:J17"/>
    <mergeCell ref="I18:J18"/>
    <mergeCell ref="G12:H12"/>
    <mergeCell ref="G13:H13"/>
    <mergeCell ref="G14:H14"/>
    <mergeCell ref="G15:H15"/>
    <mergeCell ref="G16:H16"/>
    <mergeCell ref="L14:M14"/>
    <mergeCell ref="L15:M15"/>
    <mergeCell ref="L16:M16"/>
    <mergeCell ref="L18:M18"/>
    <mergeCell ref="N17:O17"/>
    <mergeCell ref="N18:O18"/>
    <mergeCell ref="F33:G33"/>
    <mergeCell ref="M35:N35"/>
    <mergeCell ref="M36:N36"/>
    <mergeCell ref="M37:N37"/>
    <mergeCell ref="M38:N38"/>
    <mergeCell ref="M26:N27"/>
    <mergeCell ref="M30:N30"/>
    <mergeCell ref="M31:N31"/>
    <mergeCell ref="M32:N32"/>
    <mergeCell ref="M33:N33"/>
    <mergeCell ref="M34:N34"/>
    <mergeCell ref="M29:N29"/>
    <mergeCell ref="H37:I37"/>
    <mergeCell ref="H38:I38"/>
    <mergeCell ref="D26:I26"/>
    <mergeCell ref="G17:H17"/>
    <mergeCell ref="G18:H18"/>
    <mergeCell ref="H32:I32"/>
    <mergeCell ref="H33:I33"/>
    <mergeCell ref="H34:I34"/>
    <mergeCell ref="H35:I35"/>
    <mergeCell ref="H36:I36"/>
    <mergeCell ref="D32:E32"/>
    <mergeCell ref="B14:C14"/>
    <mergeCell ref="B15:C15"/>
    <mergeCell ref="B16:C16"/>
    <mergeCell ref="B17:C17"/>
    <mergeCell ref="B18:C18"/>
    <mergeCell ref="D38:E38"/>
    <mergeCell ref="D27:E27"/>
    <mergeCell ref="D33:E33"/>
    <mergeCell ref="D34:E34"/>
    <mergeCell ref="D35:E35"/>
    <mergeCell ref="D36:E36"/>
    <mergeCell ref="D37:E37"/>
    <mergeCell ref="C25:C27"/>
    <mergeCell ref="B25:B27"/>
    <mergeCell ref="D14:E14"/>
    <mergeCell ref="D15:E15"/>
    <mergeCell ref="D16:E16"/>
    <mergeCell ref="D17:E17"/>
    <mergeCell ref="D18:E18"/>
    <mergeCell ref="A25:A27"/>
    <mergeCell ref="A6:A7"/>
    <mergeCell ref="B6:C6"/>
    <mergeCell ref="B7:C7"/>
    <mergeCell ref="B19:C19"/>
    <mergeCell ref="D29:E29"/>
    <mergeCell ref="D30:E30"/>
    <mergeCell ref="G7:H7"/>
    <mergeCell ref="G6:H6"/>
    <mergeCell ref="G10:H10"/>
    <mergeCell ref="G11:H11"/>
    <mergeCell ref="D6:F7"/>
    <mergeCell ref="F27:G27"/>
    <mergeCell ref="H27:I27"/>
    <mergeCell ref="H29:I29"/>
    <mergeCell ref="H30:I30"/>
    <mergeCell ref="D9:E9"/>
    <mergeCell ref="D10:E10"/>
    <mergeCell ref="D11:E11"/>
    <mergeCell ref="I6:K7"/>
    <mergeCell ref="D12:E12"/>
    <mergeCell ref="D13:E13"/>
    <mergeCell ref="I14:J14"/>
    <mergeCell ref="I15:J15"/>
    <mergeCell ref="A1:T1"/>
    <mergeCell ref="B9:C9"/>
    <mergeCell ref="B10:C10"/>
    <mergeCell ref="B11:C11"/>
    <mergeCell ref="B12:C12"/>
    <mergeCell ref="B13:C13"/>
    <mergeCell ref="L7:M7"/>
    <mergeCell ref="L9:M9"/>
    <mergeCell ref="L10:M10"/>
    <mergeCell ref="L11:M11"/>
    <mergeCell ref="I9:J9"/>
    <mergeCell ref="I10:J10"/>
    <mergeCell ref="I11:J11"/>
    <mergeCell ref="I12:J12"/>
    <mergeCell ref="I13:J13"/>
    <mergeCell ref="G9:H9"/>
    <mergeCell ref="L12:M12"/>
    <mergeCell ref="L13:M13"/>
    <mergeCell ref="N6:P7"/>
    <mergeCell ref="N9:O9"/>
    <mergeCell ref="N10:O10"/>
    <mergeCell ref="N11:O11"/>
    <mergeCell ref="N12:O12"/>
    <mergeCell ref="N13:O13"/>
  </mergeCells>
  <phoneticPr fontId="23"/>
  <pageMargins left="0.78740157480314965" right="0.78740157480314965" top="0.98425196850393704" bottom="0.98425196850393704" header="0.51181102362204722" footer="0.51181102362204722"/>
  <pageSetup paperSize="9" firstPageNumber="159" orientation="portrait" useFirstPageNumber="1" r:id="rId1"/>
  <headerFooter>
    <oddHeader>&amp;R&amp;"ＭＳ 明朝,標準"&amp;10教　育　&amp;P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7"/>
  <sheetViews>
    <sheetView showGridLines="0" view="pageBreakPreview" zoomScale="90" zoomScaleNormal="100" zoomScaleSheetLayoutView="90" zoomScalePageLayoutView="90" workbookViewId="0">
      <selection activeCell="AR14" sqref="AR14"/>
    </sheetView>
  </sheetViews>
  <sheetFormatPr defaultRowHeight="13.5" x14ac:dyDescent="0.15"/>
  <cols>
    <col min="1" max="1" width="8.375" customWidth="1"/>
    <col min="2" max="19" width="4.375" customWidth="1"/>
    <col min="20" max="43" width="3.625" customWidth="1"/>
  </cols>
  <sheetData>
    <row r="1" spans="1:43" ht="24" customHeight="1" x14ac:dyDescent="0.15">
      <c r="A1" s="183" t="s">
        <v>365</v>
      </c>
      <c r="B1" s="183"/>
      <c r="C1" s="183"/>
      <c r="D1" s="183"/>
      <c r="E1" s="183"/>
      <c r="F1" s="183"/>
      <c r="G1" s="183"/>
      <c r="H1" s="183"/>
      <c r="I1" s="183"/>
      <c r="J1" s="183"/>
      <c r="K1" s="183"/>
      <c r="L1" s="183"/>
      <c r="M1" s="183"/>
      <c r="N1" s="183"/>
      <c r="O1" s="183"/>
      <c r="P1" s="183"/>
      <c r="Q1" s="183"/>
      <c r="R1" s="183"/>
      <c r="S1" s="183"/>
      <c r="T1" s="184" t="s">
        <v>180</v>
      </c>
      <c r="U1" s="184"/>
      <c r="V1" s="184"/>
      <c r="W1" s="184"/>
      <c r="X1" s="184"/>
      <c r="Y1" s="184"/>
      <c r="Z1" s="184"/>
      <c r="AA1" s="184"/>
      <c r="AB1" s="184"/>
      <c r="AC1" s="184"/>
      <c r="AD1" s="184"/>
      <c r="AE1" s="184"/>
      <c r="AF1" s="184"/>
      <c r="AG1" s="184"/>
      <c r="AH1" s="184"/>
      <c r="AI1" s="184"/>
      <c r="AJ1" s="184"/>
      <c r="AK1" s="184"/>
      <c r="AL1" s="184"/>
      <c r="AM1" s="184"/>
      <c r="AN1" s="184"/>
      <c r="AO1" s="184"/>
      <c r="AP1" s="184"/>
      <c r="AQ1" s="184"/>
    </row>
    <row r="2" spans="1:43" x14ac:dyDescent="0.15">
      <c r="A2" s="1"/>
      <c r="B2" s="24"/>
      <c r="C2" s="24"/>
      <c r="D2" s="24"/>
      <c r="E2" s="24"/>
      <c r="F2" s="24"/>
      <c r="G2" s="24"/>
      <c r="H2" s="24"/>
      <c r="I2" s="24"/>
      <c r="J2" s="24"/>
      <c r="K2" s="24"/>
      <c r="L2" s="24"/>
      <c r="M2" s="24"/>
      <c r="N2" s="50"/>
      <c r="O2" s="50"/>
      <c r="P2" s="50"/>
      <c r="Q2" s="50"/>
      <c r="R2" s="50"/>
      <c r="S2" s="50"/>
      <c r="T2" s="50"/>
      <c r="U2" s="50"/>
      <c r="V2" s="24"/>
      <c r="W2" s="24"/>
      <c r="X2" s="24"/>
      <c r="Y2" s="24"/>
      <c r="Z2" s="24"/>
      <c r="AA2" s="24"/>
      <c r="AB2" s="24"/>
      <c r="AC2" s="24"/>
      <c r="AD2" s="24"/>
      <c r="AE2" s="24"/>
      <c r="AF2" s="24"/>
      <c r="AG2" s="24"/>
      <c r="AH2" s="24"/>
      <c r="AI2" s="24"/>
      <c r="AJ2" s="24"/>
      <c r="AK2" s="24"/>
      <c r="AL2" s="24"/>
      <c r="AM2" s="24"/>
      <c r="AN2" s="24"/>
      <c r="AO2" s="24"/>
      <c r="AP2" s="24"/>
      <c r="AQ2" s="52" t="s">
        <v>0</v>
      </c>
    </row>
    <row r="3" spans="1:43" ht="17.100000000000001" customHeight="1" x14ac:dyDescent="0.15">
      <c r="A3" s="153" t="s">
        <v>1</v>
      </c>
      <c r="B3" s="147" t="s">
        <v>108</v>
      </c>
      <c r="C3" s="152"/>
      <c r="D3" s="152"/>
      <c r="E3" s="152"/>
      <c r="F3" s="152"/>
      <c r="G3" s="148"/>
      <c r="H3" s="178" t="s">
        <v>103</v>
      </c>
      <c r="I3" s="179"/>
      <c r="J3" s="179"/>
      <c r="K3" s="179"/>
      <c r="L3" s="179"/>
      <c r="M3" s="180"/>
      <c r="N3" s="175" t="s">
        <v>104</v>
      </c>
      <c r="O3" s="176"/>
      <c r="P3" s="176"/>
      <c r="Q3" s="176"/>
      <c r="R3" s="176"/>
      <c r="S3" s="177"/>
      <c r="T3" s="147" t="s">
        <v>102</v>
      </c>
      <c r="U3" s="152"/>
      <c r="V3" s="152"/>
      <c r="W3" s="152"/>
      <c r="X3" s="152"/>
      <c r="Y3" s="148"/>
      <c r="Z3" s="147" t="s">
        <v>105</v>
      </c>
      <c r="AA3" s="152"/>
      <c r="AB3" s="152"/>
      <c r="AC3" s="152"/>
      <c r="AD3" s="152"/>
      <c r="AE3" s="148"/>
      <c r="AF3" s="147" t="s">
        <v>106</v>
      </c>
      <c r="AG3" s="152"/>
      <c r="AH3" s="152"/>
      <c r="AI3" s="152"/>
      <c r="AJ3" s="152"/>
      <c r="AK3" s="148"/>
      <c r="AL3" s="147" t="s">
        <v>107</v>
      </c>
      <c r="AM3" s="152"/>
      <c r="AN3" s="152"/>
      <c r="AO3" s="152"/>
      <c r="AP3" s="152"/>
      <c r="AQ3" s="152"/>
    </row>
    <row r="4" spans="1:43" ht="17.100000000000001" customHeight="1" x14ac:dyDescent="0.15">
      <c r="A4" s="153"/>
      <c r="B4" s="147" t="s">
        <v>15</v>
      </c>
      <c r="C4" s="148"/>
      <c r="D4" s="147" t="s">
        <v>16</v>
      </c>
      <c r="E4" s="148"/>
      <c r="F4" s="147" t="s">
        <v>17</v>
      </c>
      <c r="G4" s="148"/>
      <c r="H4" s="147" t="s">
        <v>15</v>
      </c>
      <c r="I4" s="148"/>
      <c r="J4" s="147" t="s">
        <v>16</v>
      </c>
      <c r="K4" s="148"/>
      <c r="L4" s="172" t="s">
        <v>17</v>
      </c>
      <c r="M4" s="153"/>
      <c r="N4" s="147" t="s">
        <v>15</v>
      </c>
      <c r="O4" s="148"/>
      <c r="P4" s="172" t="s">
        <v>16</v>
      </c>
      <c r="Q4" s="153"/>
      <c r="R4" s="172" t="s">
        <v>17</v>
      </c>
      <c r="S4" s="153"/>
      <c r="T4" s="147" t="s">
        <v>15</v>
      </c>
      <c r="U4" s="148"/>
      <c r="V4" s="147" t="s">
        <v>16</v>
      </c>
      <c r="W4" s="148"/>
      <c r="X4" s="147" t="s">
        <v>17</v>
      </c>
      <c r="Y4" s="148"/>
      <c r="Z4" s="147" t="s">
        <v>15</v>
      </c>
      <c r="AA4" s="148"/>
      <c r="AB4" s="147" t="s">
        <v>16</v>
      </c>
      <c r="AC4" s="148"/>
      <c r="AD4" s="147" t="s">
        <v>17</v>
      </c>
      <c r="AE4" s="148"/>
      <c r="AF4" s="147" t="s">
        <v>15</v>
      </c>
      <c r="AG4" s="148"/>
      <c r="AH4" s="147" t="s">
        <v>16</v>
      </c>
      <c r="AI4" s="148"/>
      <c r="AJ4" s="147" t="s">
        <v>17</v>
      </c>
      <c r="AK4" s="148"/>
      <c r="AL4" s="147" t="s">
        <v>15</v>
      </c>
      <c r="AM4" s="148"/>
      <c r="AN4" s="147" t="s">
        <v>16</v>
      </c>
      <c r="AO4" s="148"/>
      <c r="AP4" s="172" t="s">
        <v>17</v>
      </c>
      <c r="AQ4" s="161"/>
    </row>
    <row r="5" spans="1:43" ht="5.65" customHeight="1" x14ac:dyDescent="0.15">
      <c r="A5" s="19"/>
      <c r="B5" s="74"/>
      <c r="D5" s="74"/>
      <c r="F5" s="74"/>
      <c r="H5" s="74"/>
      <c r="J5" s="74"/>
      <c r="L5" s="74"/>
      <c r="N5" s="74"/>
      <c r="Q5" s="74"/>
      <c r="S5" s="74"/>
      <c r="T5" s="74"/>
      <c r="V5" s="74"/>
      <c r="X5" s="74"/>
      <c r="Z5" s="74"/>
      <c r="AB5" s="74"/>
      <c r="AD5" s="74"/>
      <c r="AF5" s="74"/>
      <c r="AH5" s="74"/>
      <c r="AJ5" s="74"/>
      <c r="AL5" s="74"/>
      <c r="AN5" s="74"/>
      <c r="AP5" s="74"/>
    </row>
    <row r="6" spans="1:43" ht="19.899999999999999" customHeight="1" x14ac:dyDescent="0.15">
      <c r="A6" s="119" t="s">
        <v>339</v>
      </c>
      <c r="B6" s="145">
        <v>9297</v>
      </c>
      <c r="C6" s="146"/>
      <c r="D6" s="149">
        <v>4804</v>
      </c>
      <c r="E6" s="149"/>
      <c r="F6" s="149">
        <v>4493</v>
      </c>
      <c r="G6" s="149"/>
      <c r="H6" s="149">
        <v>1538</v>
      </c>
      <c r="I6" s="149"/>
      <c r="J6" s="149">
        <v>798</v>
      </c>
      <c r="K6" s="149"/>
      <c r="L6" s="149">
        <v>740</v>
      </c>
      <c r="M6" s="149"/>
      <c r="N6" s="149">
        <v>1474</v>
      </c>
      <c r="O6" s="149"/>
      <c r="P6" s="83"/>
      <c r="Q6" s="139">
        <v>720</v>
      </c>
      <c r="R6" s="83"/>
      <c r="S6" s="139">
        <v>754</v>
      </c>
      <c r="T6" s="146">
        <v>1481</v>
      </c>
      <c r="U6" s="146"/>
      <c r="V6" s="146">
        <v>781</v>
      </c>
      <c r="W6" s="146"/>
      <c r="X6" s="146">
        <v>700</v>
      </c>
      <c r="Y6" s="146"/>
      <c r="Z6" s="146">
        <v>1575</v>
      </c>
      <c r="AA6" s="146"/>
      <c r="AB6" s="146">
        <v>813</v>
      </c>
      <c r="AC6" s="146"/>
      <c r="AD6" s="146">
        <v>762</v>
      </c>
      <c r="AE6" s="146"/>
      <c r="AF6" s="146">
        <v>1595</v>
      </c>
      <c r="AG6" s="146"/>
      <c r="AH6" s="146">
        <v>837</v>
      </c>
      <c r="AI6" s="146"/>
      <c r="AJ6" s="146">
        <v>758</v>
      </c>
      <c r="AK6" s="146"/>
      <c r="AL6" s="146">
        <v>1634</v>
      </c>
      <c r="AM6" s="146"/>
      <c r="AN6" s="146">
        <v>855</v>
      </c>
      <c r="AO6" s="146"/>
      <c r="AP6" s="146">
        <v>779</v>
      </c>
      <c r="AQ6" s="146"/>
    </row>
    <row r="7" spans="1:43" ht="19.899999999999999" customHeight="1" x14ac:dyDescent="0.15">
      <c r="A7" s="25" t="s">
        <v>340</v>
      </c>
      <c r="B7" s="145">
        <v>9121</v>
      </c>
      <c r="C7" s="146"/>
      <c r="D7" s="149">
        <v>4727</v>
      </c>
      <c r="E7" s="149"/>
      <c r="F7" s="149">
        <v>4394</v>
      </c>
      <c r="G7" s="149"/>
      <c r="H7" s="149">
        <v>1466</v>
      </c>
      <c r="I7" s="149"/>
      <c r="J7" s="149">
        <v>787</v>
      </c>
      <c r="K7" s="149"/>
      <c r="L7" s="149">
        <v>679</v>
      </c>
      <c r="M7" s="149"/>
      <c r="N7" s="149">
        <v>1527</v>
      </c>
      <c r="O7" s="149"/>
      <c r="P7" s="83"/>
      <c r="Q7" s="139">
        <v>788</v>
      </c>
      <c r="R7" s="83"/>
      <c r="S7" s="139">
        <v>739</v>
      </c>
      <c r="T7" s="146">
        <v>1473</v>
      </c>
      <c r="U7" s="146"/>
      <c r="V7" s="146">
        <v>710</v>
      </c>
      <c r="W7" s="146"/>
      <c r="X7" s="146">
        <v>763</v>
      </c>
      <c r="Y7" s="146"/>
      <c r="Z7" s="146">
        <v>1483</v>
      </c>
      <c r="AA7" s="146"/>
      <c r="AB7" s="146">
        <v>779</v>
      </c>
      <c r="AC7" s="146"/>
      <c r="AD7" s="146">
        <v>704</v>
      </c>
      <c r="AE7" s="146"/>
      <c r="AF7" s="146">
        <v>1573</v>
      </c>
      <c r="AG7" s="146"/>
      <c r="AH7" s="146">
        <v>819</v>
      </c>
      <c r="AI7" s="146"/>
      <c r="AJ7" s="146">
        <v>754</v>
      </c>
      <c r="AK7" s="146"/>
      <c r="AL7" s="146">
        <v>1599</v>
      </c>
      <c r="AM7" s="146"/>
      <c r="AN7" s="146">
        <v>844</v>
      </c>
      <c r="AO7" s="146"/>
      <c r="AP7" s="146">
        <v>755</v>
      </c>
      <c r="AQ7" s="146"/>
    </row>
    <row r="8" spans="1:43" ht="19.899999999999999" customHeight="1" x14ac:dyDescent="0.15">
      <c r="A8" s="25" t="s">
        <v>341</v>
      </c>
      <c r="B8" s="145">
        <v>8992</v>
      </c>
      <c r="C8" s="146"/>
      <c r="D8" s="149">
        <v>4640</v>
      </c>
      <c r="E8" s="149"/>
      <c r="F8" s="149">
        <v>4352</v>
      </c>
      <c r="G8" s="149"/>
      <c r="H8" s="149">
        <v>1425</v>
      </c>
      <c r="I8" s="149"/>
      <c r="J8" s="149">
        <v>733</v>
      </c>
      <c r="K8" s="149"/>
      <c r="L8" s="149">
        <v>692</v>
      </c>
      <c r="M8" s="149"/>
      <c r="N8" s="149">
        <v>1466</v>
      </c>
      <c r="O8" s="149"/>
      <c r="P8" s="83"/>
      <c r="Q8" s="139">
        <v>779</v>
      </c>
      <c r="R8" s="83"/>
      <c r="S8" s="139">
        <v>687</v>
      </c>
      <c r="T8" s="146">
        <v>1546</v>
      </c>
      <c r="U8" s="146"/>
      <c r="V8" s="146">
        <v>799</v>
      </c>
      <c r="W8" s="146"/>
      <c r="X8" s="146">
        <v>747</v>
      </c>
      <c r="Y8" s="146"/>
      <c r="Z8" s="146">
        <v>1482</v>
      </c>
      <c r="AA8" s="146"/>
      <c r="AB8" s="146">
        <v>715</v>
      </c>
      <c r="AC8" s="146"/>
      <c r="AD8" s="146">
        <v>767</v>
      </c>
      <c r="AE8" s="146"/>
      <c r="AF8" s="146">
        <v>1495</v>
      </c>
      <c r="AG8" s="146"/>
      <c r="AH8" s="146">
        <v>790</v>
      </c>
      <c r="AI8" s="146"/>
      <c r="AJ8" s="146">
        <v>705</v>
      </c>
      <c r="AK8" s="146"/>
      <c r="AL8" s="146">
        <v>1578</v>
      </c>
      <c r="AM8" s="146"/>
      <c r="AN8" s="146">
        <v>824</v>
      </c>
      <c r="AO8" s="146"/>
      <c r="AP8" s="146">
        <v>754</v>
      </c>
      <c r="AQ8" s="146"/>
    </row>
    <row r="9" spans="1:43" ht="19.899999999999999" customHeight="1" x14ac:dyDescent="0.15">
      <c r="A9" s="25" t="s">
        <v>342</v>
      </c>
      <c r="B9" s="145">
        <v>8935</v>
      </c>
      <c r="C9" s="146"/>
      <c r="D9" s="149">
        <v>4600</v>
      </c>
      <c r="E9" s="149"/>
      <c r="F9" s="149">
        <v>4335</v>
      </c>
      <c r="G9" s="149"/>
      <c r="H9" s="149">
        <v>1511</v>
      </c>
      <c r="I9" s="149"/>
      <c r="J9" s="149">
        <v>772</v>
      </c>
      <c r="K9" s="149"/>
      <c r="L9" s="149">
        <v>739</v>
      </c>
      <c r="M9" s="149"/>
      <c r="N9" s="149">
        <v>1426</v>
      </c>
      <c r="O9" s="149"/>
      <c r="P9" s="83"/>
      <c r="Q9" s="139">
        <v>735</v>
      </c>
      <c r="R9" s="83"/>
      <c r="S9" s="139">
        <v>691</v>
      </c>
      <c r="T9" s="146">
        <v>1468</v>
      </c>
      <c r="U9" s="146"/>
      <c r="V9" s="146">
        <v>783</v>
      </c>
      <c r="W9" s="146"/>
      <c r="X9" s="146">
        <v>685</v>
      </c>
      <c r="Y9" s="146"/>
      <c r="Z9" s="146">
        <v>1550</v>
      </c>
      <c r="AA9" s="146"/>
      <c r="AB9" s="146">
        <v>797</v>
      </c>
      <c r="AC9" s="146"/>
      <c r="AD9" s="146">
        <v>753</v>
      </c>
      <c r="AE9" s="146"/>
      <c r="AF9" s="146">
        <v>1477</v>
      </c>
      <c r="AG9" s="146"/>
      <c r="AH9" s="146">
        <v>716</v>
      </c>
      <c r="AI9" s="146"/>
      <c r="AJ9" s="146">
        <v>761</v>
      </c>
      <c r="AK9" s="146"/>
      <c r="AL9" s="146">
        <v>1503</v>
      </c>
      <c r="AM9" s="146"/>
      <c r="AN9" s="146">
        <v>797</v>
      </c>
      <c r="AO9" s="146"/>
      <c r="AP9" s="146">
        <v>706</v>
      </c>
      <c r="AQ9" s="146"/>
    </row>
    <row r="10" spans="1:43" ht="19.899999999999999" customHeight="1" x14ac:dyDescent="0.15">
      <c r="A10" s="25" t="s">
        <v>343</v>
      </c>
      <c r="B10" s="145">
        <v>9008</v>
      </c>
      <c r="C10" s="146"/>
      <c r="D10" s="149">
        <v>4676</v>
      </c>
      <c r="E10" s="149"/>
      <c r="F10" s="149">
        <v>4332</v>
      </c>
      <c r="G10" s="149"/>
      <c r="H10" s="149">
        <v>1527</v>
      </c>
      <c r="I10" s="149"/>
      <c r="J10" s="149">
        <v>825</v>
      </c>
      <c r="K10" s="149"/>
      <c r="L10" s="149">
        <v>702</v>
      </c>
      <c r="M10" s="149"/>
      <c r="N10" s="149">
        <v>1513</v>
      </c>
      <c r="O10" s="149"/>
      <c r="P10" s="83"/>
      <c r="Q10" s="139">
        <v>776</v>
      </c>
      <c r="R10" s="83"/>
      <c r="S10" s="139">
        <v>737</v>
      </c>
      <c r="T10" s="146">
        <v>1444</v>
      </c>
      <c r="U10" s="146"/>
      <c r="V10" s="146">
        <v>744</v>
      </c>
      <c r="W10" s="146"/>
      <c r="X10" s="146">
        <v>700</v>
      </c>
      <c r="Y10" s="146"/>
      <c r="Z10" s="146">
        <v>1486</v>
      </c>
      <c r="AA10" s="146"/>
      <c r="AB10" s="146">
        <v>800</v>
      </c>
      <c r="AC10" s="146"/>
      <c r="AD10" s="146">
        <v>686</v>
      </c>
      <c r="AE10" s="146"/>
      <c r="AF10" s="146">
        <v>1558</v>
      </c>
      <c r="AG10" s="146"/>
      <c r="AH10" s="146">
        <v>808</v>
      </c>
      <c r="AI10" s="146"/>
      <c r="AJ10" s="146">
        <v>750</v>
      </c>
      <c r="AK10" s="146"/>
      <c r="AL10" s="146">
        <v>1480</v>
      </c>
      <c r="AM10" s="146"/>
      <c r="AN10" s="146">
        <v>723</v>
      </c>
      <c r="AO10" s="146"/>
      <c r="AP10" s="146">
        <v>757</v>
      </c>
      <c r="AQ10" s="146"/>
    </row>
    <row r="11" spans="1:43" ht="19.899999999999999" customHeight="1" x14ac:dyDescent="0.15">
      <c r="A11" s="25" t="s">
        <v>344</v>
      </c>
      <c r="B11" s="145">
        <v>9148</v>
      </c>
      <c r="C11" s="146"/>
      <c r="D11" s="146">
        <v>4767</v>
      </c>
      <c r="E11" s="146"/>
      <c r="F11" s="146">
        <v>4381</v>
      </c>
      <c r="G11" s="146"/>
      <c r="H11" s="146">
        <v>1551</v>
      </c>
      <c r="I11" s="146"/>
      <c r="J11" s="146">
        <v>779</v>
      </c>
      <c r="K11" s="146"/>
      <c r="L11" s="146">
        <v>772</v>
      </c>
      <c r="M11" s="146"/>
      <c r="N11" s="146">
        <v>1540</v>
      </c>
      <c r="O11" s="146"/>
      <c r="P11" s="84"/>
      <c r="Q11" s="140">
        <v>831</v>
      </c>
      <c r="R11" s="84"/>
      <c r="S11" s="140">
        <v>709</v>
      </c>
      <c r="T11" s="146">
        <v>1516</v>
      </c>
      <c r="U11" s="146"/>
      <c r="V11" s="146">
        <v>774</v>
      </c>
      <c r="W11" s="146"/>
      <c r="X11" s="146">
        <v>742</v>
      </c>
      <c r="Y11" s="146"/>
      <c r="Z11" s="146">
        <v>1461</v>
      </c>
      <c r="AA11" s="146"/>
      <c r="AB11" s="146">
        <v>758</v>
      </c>
      <c r="AC11" s="146"/>
      <c r="AD11" s="146">
        <v>703</v>
      </c>
      <c r="AE11" s="146"/>
      <c r="AF11" s="146">
        <v>1499</v>
      </c>
      <c r="AG11" s="146"/>
      <c r="AH11" s="146">
        <v>810</v>
      </c>
      <c r="AI11" s="146"/>
      <c r="AJ11" s="146">
        <v>689</v>
      </c>
      <c r="AK11" s="146"/>
      <c r="AL11" s="146">
        <v>1581</v>
      </c>
      <c r="AM11" s="146"/>
      <c r="AN11" s="146">
        <v>815</v>
      </c>
      <c r="AO11" s="146"/>
      <c r="AP11" s="146">
        <v>766</v>
      </c>
      <c r="AQ11" s="146"/>
    </row>
    <row r="12" spans="1:43" ht="19.899999999999999" customHeight="1" x14ac:dyDescent="0.15">
      <c r="A12" s="25" t="s">
        <v>345</v>
      </c>
      <c r="B12" s="145">
        <v>9246</v>
      </c>
      <c r="C12" s="146"/>
      <c r="D12" s="146">
        <v>4800</v>
      </c>
      <c r="E12" s="146"/>
      <c r="F12" s="146">
        <v>4446</v>
      </c>
      <c r="G12" s="146"/>
      <c r="H12" s="146">
        <v>1626</v>
      </c>
      <c r="I12" s="146"/>
      <c r="J12" s="146">
        <v>837</v>
      </c>
      <c r="K12" s="146"/>
      <c r="L12" s="146">
        <v>789</v>
      </c>
      <c r="M12" s="146"/>
      <c r="N12" s="146">
        <v>1578</v>
      </c>
      <c r="O12" s="146"/>
      <c r="P12" s="84"/>
      <c r="Q12" s="140">
        <v>788</v>
      </c>
      <c r="R12" s="84"/>
      <c r="S12" s="140">
        <v>790</v>
      </c>
      <c r="T12" s="146">
        <v>1549</v>
      </c>
      <c r="U12" s="146"/>
      <c r="V12" s="146">
        <v>828</v>
      </c>
      <c r="W12" s="146"/>
      <c r="X12" s="146">
        <v>721</v>
      </c>
      <c r="Y12" s="146"/>
      <c r="Z12" s="146">
        <v>1525</v>
      </c>
      <c r="AA12" s="146"/>
      <c r="AB12" s="146">
        <v>779</v>
      </c>
      <c r="AC12" s="146"/>
      <c r="AD12" s="146">
        <v>746</v>
      </c>
      <c r="AE12" s="146"/>
      <c r="AF12" s="146">
        <v>1462</v>
      </c>
      <c r="AG12" s="146"/>
      <c r="AH12" s="146">
        <v>760</v>
      </c>
      <c r="AI12" s="146"/>
      <c r="AJ12" s="146">
        <v>702</v>
      </c>
      <c r="AK12" s="146"/>
      <c r="AL12" s="146">
        <v>1506</v>
      </c>
      <c r="AM12" s="146"/>
      <c r="AN12" s="146">
        <v>808</v>
      </c>
      <c r="AO12" s="146"/>
      <c r="AP12" s="146">
        <v>698</v>
      </c>
      <c r="AQ12" s="146"/>
    </row>
    <row r="13" spans="1:43" ht="19.899999999999999" customHeight="1" x14ac:dyDescent="0.15">
      <c r="A13" s="25" t="s">
        <v>346</v>
      </c>
      <c r="B13" s="145">
        <v>9438</v>
      </c>
      <c r="C13" s="146"/>
      <c r="D13" s="146">
        <v>4868</v>
      </c>
      <c r="E13" s="146"/>
      <c r="F13" s="146">
        <v>4570</v>
      </c>
      <c r="G13" s="146"/>
      <c r="H13" s="146">
        <v>1640</v>
      </c>
      <c r="I13" s="146"/>
      <c r="J13" s="146">
        <v>823</v>
      </c>
      <c r="K13" s="146"/>
      <c r="L13" s="146">
        <v>817</v>
      </c>
      <c r="M13" s="146"/>
      <c r="N13" s="146">
        <v>1643</v>
      </c>
      <c r="O13" s="146"/>
      <c r="P13" s="84"/>
      <c r="Q13" s="140">
        <v>851</v>
      </c>
      <c r="R13" s="84"/>
      <c r="S13" s="140">
        <v>792</v>
      </c>
      <c r="T13" s="146">
        <v>1597</v>
      </c>
      <c r="U13" s="146"/>
      <c r="V13" s="146">
        <v>803</v>
      </c>
      <c r="W13" s="146"/>
      <c r="X13" s="146">
        <v>794</v>
      </c>
      <c r="Y13" s="146"/>
      <c r="Z13" s="146">
        <v>1553</v>
      </c>
      <c r="AA13" s="146"/>
      <c r="AB13" s="146">
        <v>833</v>
      </c>
      <c r="AC13" s="146"/>
      <c r="AD13" s="146">
        <v>720</v>
      </c>
      <c r="AE13" s="146"/>
      <c r="AF13" s="146">
        <v>1542</v>
      </c>
      <c r="AG13" s="146"/>
      <c r="AH13" s="146">
        <v>794</v>
      </c>
      <c r="AI13" s="146"/>
      <c r="AJ13" s="146">
        <v>748</v>
      </c>
      <c r="AK13" s="146"/>
      <c r="AL13" s="146">
        <v>1463</v>
      </c>
      <c r="AM13" s="146"/>
      <c r="AN13" s="146">
        <v>764</v>
      </c>
      <c r="AO13" s="146"/>
      <c r="AP13" s="146">
        <v>699</v>
      </c>
      <c r="AQ13" s="146"/>
    </row>
    <row r="14" spans="1:43" s="54" customFormat="1" ht="19.899999999999999" customHeight="1" x14ac:dyDescent="0.15">
      <c r="A14" s="25" t="s">
        <v>347</v>
      </c>
      <c r="B14" s="145">
        <v>9673</v>
      </c>
      <c r="C14" s="146"/>
      <c r="D14" s="146">
        <v>4985</v>
      </c>
      <c r="E14" s="146"/>
      <c r="F14" s="146">
        <v>4688</v>
      </c>
      <c r="G14" s="146"/>
      <c r="H14" s="146">
        <v>1673</v>
      </c>
      <c r="I14" s="146"/>
      <c r="J14" s="146">
        <v>861</v>
      </c>
      <c r="K14" s="146"/>
      <c r="L14" s="146">
        <v>812</v>
      </c>
      <c r="M14" s="146"/>
      <c r="N14" s="146">
        <v>1636</v>
      </c>
      <c r="O14" s="146"/>
      <c r="P14" s="84"/>
      <c r="Q14" s="140">
        <v>825</v>
      </c>
      <c r="R14" s="84"/>
      <c r="S14" s="140">
        <v>811</v>
      </c>
      <c r="T14" s="146">
        <v>1645</v>
      </c>
      <c r="U14" s="146"/>
      <c r="V14" s="146">
        <v>849</v>
      </c>
      <c r="W14" s="146"/>
      <c r="X14" s="146">
        <v>796</v>
      </c>
      <c r="Y14" s="146"/>
      <c r="Z14" s="146">
        <v>1612</v>
      </c>
      <c r="AA14" s="146"/>
      <c r="AB14" s="146">
        <v>817</v>
      </c>
      <c r="AC14" s="146"/>
      <c r="AD14" s="146">
        <v>795</v>
      </c>
      <c r="AE14" s="146"/>
      <c r="AF14" s="146">
        <v>1560</v>
      </c>
      <c r="AG14" s="146"/>
      <c r="AH14" s="146">
        <v>838</v>
      </c>
      <c r="AI14" s="146"/>
      <c r="AJ14" s="146">
        <v>722</v>
      </c>
      <c r="AK14" s="146"/>
      <c r="AL14" s="146">
        <v>1547</v>
      </c>
      <c r="AM14" s="146"/>
      <c r="AN14" s="146">
        <v>795</v>
      </c>
      <c r="AO14" s="146"/>
      <c r="AP14" s="146">
        <v>752</v>
      </c>
      <c r="AQ14" s="146"/>
    </row>
    <row r="15" spans="1:43" ht="19.899999999999999" customHeight="1" x14ac:dyDescent="0.15">
      <c r="A15" s="26" t="s">
        <v>351</v>
      </c>
      <c r="B15" s="165">
        <v>9883</v>
      </c>
      <c r="C15" s="170"/>
      <c r="D15" s="170">
        <v>5084</v>
      </c>
      <c r="E15" s="170"/>
      <c r="F15" s="170">
        <v>4799</v>
      </c>
      <c r="G15" s="170"/>
      <c r="H15" s="170">
        <v>1689</v>
      </c>
      <c r="I15" s="170"/>
      <c r="J15" s="170">
        <v>850</v>
      </c>
      <c r="K15" s="170"/>
      <c r="L15" s="170">
        <v>839</v>
      </c>
      <c r="M15" s="170"/>
      <c r="N15" s="170">
        <v>1697</v>
      </c>
      <c r="O15" s="170"/>
      <c r="P15" s="85"/>
      <c r="Q15" s="118">
        <v>885</v>
      </c>
      <c r="R15" s="85"/>
      <c r="S15" s="118">
        <v>812</v>
      </c>
      <c r="T15" s="170">
        <v>1642</v>
      </c>
      <c r="U15" s="170"/>
      <c r="V15" s="170">
        <v>825</v>
      </c>
      <c r="W15" s="170"/>
      <c r="X15" s="170">
        <v>817</v>
      </c>
      <c r="Y15" s="170"/>
      <c r="Z15" s="170">
        <v>1663</v>
      </c>
      <c r="AA15" s="170"/>
      <c r="AB15" s="170">
        <v>862</v>
      </c>
      <c r="AC15" s="170"/>
      <c r="AD15" s="170">
        <v>801</v>
      </c>
      <c r="AE15" s="170"/>
      <c r="AF15" s="170">
        <v>1622</v>
      </c>
      <c r="AG15" s="170"/>
      <c r="AH15" s="170">
        <v>821</v>
      </c>
      <c r="AI15" s="170"/>
      <c r="AJ15" s="170">
        <v>801</v>
      </c>
      <c r="AK15" s="170"/>
      <c r="AL15" s="170">
        <v>1570</v>
      </c>
      <c r="AM15" s="170"/>
      <c r="AN15" s="170">
        <v>841</v>
      </c>
      <c r="AO15" s="170"/>
      <c r="AP15" s="170">
        <v>729</v>
      </c>
      <c r="AQ15" s="170"/>
    </row>
    <row r="16" spans="1:43" ht="5.65" customHeight="1" x14ac:dyDescent="0.15">
      <c r="A16" s="21"/>
      <c r="B16" s="158"/>
      <c r="C16" s="159"/>
      <c r="D16" s="27"/>
      <c r="E16" s="24"/>
      <c r="F16" s="27"/>
      <c r="G16" s="24"/>
      <c r="H16" s="27"/>
      <c r="I16" s="24"/>
      <c r="J16" s="27"/>
      <c r="K16" s="24"/>
      <c r="L16" s="27"/>
      <c r="M16" s="24"/>
      <c r="N16" s="27"/>
      <c r="O16" s="24"/>
      <c r="P16" s="24"/>
      <c r="Q16" s="27"/>
      <c r="R16" s="24"/>
      <c r="S16" s="23"/>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row>
    <row r="17" spans="1:43" x14ac:dyDescent="0.15">
      <c r="A17" s="1"/>
      <c r="N17" s="4"/>
      <c r="O17" s="4"/>
      <c r="P17" s="4"/>
      <c r="Q17" s="4"/>
      <c r="R17" s="4"/>
      <c r="S17" s="4"/>
      <c r="T17" s="4"/>
      <c r="U17" s="4"/>
      <c r="AI17" s="97"/>
      <c r="AJ17" s="97"/>
      <c r="AK17" s="97"/>
      <c r="AL17" s="97"/>
      <c r="AM17" s="97"/>
      <c r="AN17" s="97"/>
      <c r="AO17" s="97"/>
      <c r="AP17" s="97"/>
      <c r="AQ17" s="116" t="s">
        <v>290</v>
      </c>
    </row>
    <row r="18" spans="1:43" x14ac:dyDescent="0.15">
      <c r="A18" s="1"/>
    </row>
    <row r="19" spans="1:43" x14ac:dyDescent="0.15">
      <c r="A19" s="1"/>
    </row>
    <row r="20" spans="1:43" x14ac:dyDescent="0.15">
      <c r="A20" s="1"/>
    </row>
    <row r="21" spans="1:43" x14ac:dyDescent="0.15">
      <c r="A21" s="1"/>
    </row>
    <row r="22" spans="1:43" ht="18" customHeight="1" x14ac:dyDescent="0.15">
      <c r="A22" s="183" t="s">
        <v>366</v>
      </c>
      <c r="B22" s="183"/>
      <c r="C22" s="183"/>
      <c r="D22" s="183"/>
      <c r="E22" s="183"/>
      <c r="F22" s="183"/>
      <c r="G22" s="183"/>
      <c r="H22" s="183"/>
      <c r="I22" s="183"/>
      <c r="J22" s="183"/>
      <c r="K22" s="183"/>
      <c r="L22" s="183"/>
      <c r="M22" s="183"/>
      <c r="N22" s="183"/>
      <c r="O22" s="183"/>
      <c r="P22" s="183"/>
      <c r="Q22" s="183"/>
      <c r="R22" s="183"/>
      <c r="S22" s="183"/>
      <c r="T22" s="182" t="s">
        <v>181</v>
      </c>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row>
    <row r="23" spans="1:43" x14ac:dyDescent="0.15">
      <c r="A23" s="1"/>
      <c r="B23" s="24"/>
      <c r="C23" s="24"/>
      <c r="D23" s="24"/>
      <c r="E23" s="24"/>
      <c r="F23" s="24"/>
      <c r="G23" s="24"/>
      <c r="H23" s="24"/>
      <c r="I23" s="24"/>
      <c r="J23" s="24"/>
      <c r="P23" s="4"/>
      <c r="Q23" s="4"/>
      <c r="R23" s="4"/>
      <c r="S23" s="4"/>
      <c r="T23" s="50"/>
      <c r="U23" s="50"/>
      <c r="V23" s="24"/>
      <c r="W23" s="24"/>
      <c r="X23" s="24"/>
      <c r="Y23" s="24"/>
      <c r="Z23" s="24"/>
      <c r="AA23" s="24"/>
      <c r="AB23" s="24"/>
      <c r="AC23" s="24"/>
      <c r="AD23" s="24"/>
      <c r="AE23" s="24"/>
      <c r="AF23" s="24"/>
      <c r="AG23" s="24"/>
      <c r="AH23" s="24"/>
      <c r="AI23" s="24"/>
      <c r="AJ23" s="24"/>
      <c r="AK23" s="24"/>
      <c r="AL23" s="24"/>
      <c r="AM23" s="24"/>
      <c r="AN23" s="24"/>
      <c r="AO23" s="24"/>
      <c r="AP23" s="24"/>
      <c r="AQ23" s="52" t="s">
        <v>0</v>
      </c>
    </row>
    <row r="24" spans="1:43" ht="17.100000000000001" customHeight="1" x14ac:dyDescent="0.15">
      <c r="A24" s="153" t="s">
        <v>1</v>
      </c>
      <c r="B24" s="147" t="s">
        <v>108</v>
      </c>
      <c r="C24" s="152"/>
      <c r="D24" s="152"/>
      <c r="E24" s="152"/>
      <c r="F24" s="152"/>
      <c r="G24" s="152"/>
      <c r="H24" s="152"/>
      <c r="I24" s="152"/>
      <c r="J24" s="148"/>
      <c r="K24" s="172" t="s">
        <v>103</v>
      </c>
      <c r="L24" s="161"/>
      <c r="M24" s="161"/>
      <c r="N24" s="161"/>
      <c r="O24" s="161"/>
      <c r="P24" s="161"/>
      <c r="Q24" s="161"/>
      <c r="R24" s="161"/>
      <c r="S24" s="153"/>
      <c r="T24" s="147" t="s">
        <v>104</v>
      </c>
      <c r="U24" s="152"/>
      <c r="V24" s="152"/>
      <c r="W24" s="152"/>
      <c r="X24" s="152"/>
      <c r="Y24" s="152"/>
      <c r="Z24" s="152"/>
      <c r="AA24" s="152"/>
      <c r="AB24" s="152"/>
      <c r="AC24" s="152"/>
      <c r="AD24" s="152"/>
      <c r="AE24" s="148"/>
      <c r="AF24" s="172" t="s">
        <v>109</v>
      </c>
      <c r="AG24" s="161"/>
      <c r="AH24" s="161"/>
      <c r="AI24" s="161"/>
      <c r="AJ24" s="161"/>
      <c r="AK24" s="161"/>
      <c r="AL24" s="161"/>
      <c r="AM24" s="161"/>
      <c r="AN24" s="161"/>
      <c r="AO24" s="161"/>
      <c r="AP24" s="161"/>
      <c r="AQ24" s="161"/>
    </row>
    <row r="25" spans="1:43" ht="17.100000000000001" customHeight="1" x14ac:dyDescent="0.15">
      <c r="A25" s="153"/>
      <c r="B25" s="147" t="s">
        <v>20</v>
      </c>
      <c r="C25" s="152"/>
      <c r="D25" s="148"/>
      <c r="E25" s="147" t="s">
        <v>16</v>
      </c>
      <c r="F25" s="152"/>
      <c r="G25" s="148"/>
      <c r="H25" s="147" t="s">
        <v>17</v>
      </c>
      <c r="I25" s="152"/>
      <c r="J25" s="148"/>
      <c r="K25" s="147" t="s">
        <v>20</v>
      </c>
      <c r="L25" s="152"/>
      <c r="M25" s="148"/>
      <c r="N25" s="147" t="s">
        <v>16</v>
      </c>
      <c r="O25" s="152"/>
      <c r="P25" s="148"/>
      <c r="Q25" s="147" t="s">
        <v>17</v>
      </c>
      <c r="R25" s="152"/>
      <c r="S25" s="148"/>
      <c r="T25" s="147" t="s">
        <v>20</v>
      </c>
      <c r="U25" s="152"/>
      <c r="V25" s="152"/>
      <c r="W25" s="148"/>
      <c r="X25" s="147" t="s">
        <v>16</v>
      </c>
      <c r="Y25" s="152"/>
      <c r="Z25" s="152"/>
      <c r="AA25" s="148"/>
      <c r="AB25" s="147" t="s">
        <v>17</v>
      </c>
      <c r="AC25" s="152"/>
      <c r="AD25" s="152"/>
      <c r="AE25" s="148"/>
      <c r="AF25" s="147" t="s">
        <v>20</v>
      </c>
      <c r="AG25" s="152"/>
      <c r="AH25" s="152"/>
      <c r="AI25" s="148"/>
      <c r="AJ25" s="147" t="s">
        <v>16</v>
      </c>
      <c r="AK25" s="152"/>
      <c r="AL25" s="152"/>
      <c r="AM25" s="148"/>
      <c r="AN25" s="147" t="s">
        <v>17</v>
      </c>
      <c r="AO25" s="152"/>
      <c r="AP25" s="152"/>
      <c r="AQ25" s="152"/>
    </row>
    <row r="26" spans="1:43" ht="5.65" customHeight="1" x14ac:dyDescent="0.15">
      <c r="A26" s="19"/>
      <c r="B26" s="3"/>
      <c r="E26" s="3"/>
      <c r="H26" s="3"/>
      <c r="K26" s="3"/>
      <c r="N26" s="3"/>
      <c r="Q26" s="3"/>
      <c r="T26" s="9"/>
      <c r="U26" s="8"/>
      <c r="X26" s="9"/>
      <c r="Y26" s="8"/>
      <c r="AB26" s="9"/>
      <c r="AC26" s="8"/>
      <c r="AF26" s="9"/>
      <c r="AG26" s="8"/>
      <c r="AJ26" s="9"/>
      <c r="AK26" s="8"/>
      <c r="AN26" s="9"/>
      <c r="AO26" s="8"/>
    </row>
    <row r="27" spans="1:43" ht="19.899999999999999" customHeight="1" x14ac:dyDescent="0.15">
      <c r="A27" s="119" t="s">
        <v>339</v>
      </c>
      <c r="B27" s="145">
        <v>4114</v>
      </c>
      <c r="C27" s="146"/>
      <c r="D27" s="146"/>
      <c r="E27" s="146">
        <v>2182</v>
      </c>
      <c r="F27" s="146"/>
      <c r="G27" s="146"/>
      <c r="H27" s="146">
        <v>1932</v>
      </c>
      <c r="I27" s="146"/>
      <c r="J27" s="146"/>
      <c r="K27" s="146">
        <v>1331</v>
      </c>
      <c r="L27" s="146"/>
      <c r="M27" s="146"/>
      <c r="N27" s="146">
        <v>695</v>
      </c>
      <c r="O27" s="146"/>
      <c r="P27" s="146"/>
      <c r="Q27" s="146">
        <v>636</v>
      </c>
      <c r="R27" s="146"/>
      <c r="S27" s="146"/>
      <c r="T27" s="146">
        <v>1406</v>
      </c>
      <c r="U27" s="146"/>
      <c r="V27" s="146"/>
      <c r="W27" s="146"/>
      <c r="X27" s="146">
        <v>758</v>
      </c>
      <c r="Y27" s="146"/>
      <c r="Z27" s="146"/>
      <c r="AA27" s="146"/>
      <c r="AB27" s="146">
        <v>648</v>
      </c>
      <c r="AC27" s="146"/>
      <c r="AD27" s="146"/>
      <c r="AE27" s="146"/>
      <c r="AF27" s="146">
        <v>1377</v>
      </c>
      <c r="AG27" s="146"/>
      <c r="AH27" s="146"/>
      <c r="AI27" s="146"/>
      <c r="AJ27" s="146">
        <v>729</v>
      </c>
      <c r="AK27" s="146"/>
      <c r="AL27" s="146"/>
      <c r="AM27" s="146"/>
      <c r="AN27" s="146">
        <v>648</v>
      </c>
      <c r="AO27" s="146"/>
      <c r="AP27" s="146"/>
      <c r="AQ27" s="146"/>
    </row>
    <row r="28" spans="1:43" ht="19.899999999999999" customHeight="1" x14ac:dyDescent="0.15">
      <c r="A28" s="25" t="s">
        <v>340</v>
      </c>
      <c r="B28" s="145">
        <v>4168</v>
      </c>
      <c r="C28" s="146"/>
      <c r="D28" s="146"/>
      <c r="E28" s="146">
        <v>2181</v>
      </c>
      <c r="F28" s="146"/>
      <c r="G28" s="146"/>
      <c r="H28" s="146">
        <v>1987</v>
      </c>
      <c r="I28" s="146"/>
      <c r="J28" s="146"/>
      <c r="K28" s="146">
        <v>1411</v>
      </c>
      <c r="L28" s="146"/>
      <c r="M28" s="146"/>
      <c r="N28" s="146">
        <v>722</v>
      </c>
      <c r="O28" s="146"/>
      <c r="P28" s="146"/>
      <c r="Q28" s="146">
        <v>689</v>
      </c>
      <c r="R28" s="146"/>
      <c r="S28" s="146"/>
      <c r="T28" s="146">
        <v>1347</v>
      </c>
      <c r="U28" s="146"/>
      <c r="V28" s="146"/>
      <c r="W28" s="146"/>
      <c r="X28" s="146">
        <v>703</v>
      </c>
      <c r="Y28" s="146"/>
      <c r="Z28" s="146"/>
      <c r="AA28" s="146"/>
      <c r="AB28" s="146">
        <v>644</v>
      </c>
      <c r="AC28" s="146"/>
      <c r="AD28" s="146"/>
      <c r="AE28" s="146"/>
      <c r="AF28" s="146">
        <v>1410</v>
      </c>
      <c r="AG28" s="146"/>
      <c r="AH28" s="146"/>
      <c r="AI28" s="146"/>
      <c r="AJ28" s="146">
        <v>756</v>
      </c>
      <c r="AK28" s="146"/>
      <c r="AL28" s="146"/>
      <c r="AM28" s="146"/>
      <c r="AN28" s="146">
        <v>654</v>
      </c>
      <c r="AO28" s="146"/>
      <c r="AP28" s="146"/>
      <c r="AQ28" s="146"/>
    </row>
    <row r="29" spans="1:43" ht="19.899999999999999" customHeight="1" x14ac:dyDescent="0.15">
      <c r="A29" s="25" t="s">
        <v>341</v>
      </c>
      <c r="B29" s="145">
        <v>4185</v>
      </c>
      <c r="C29" s="146"/>
      <c r="D29" s="146"/>
      <c r="E29" s="146">
        <v>2187</v>
      </c>
      <c r="F29" s="146"/>
      <c r="G29" s="146"/>
      <c r="H29" s="146">
        <v>1998</v>
      </c>
      <c r="I29" s="146"/>
      <c r="J29" s="146"/>
      <c r="K29" s="146">
        <v>1411</v>
      </c>
      <c r="L29" s="146"/>
      <c r="M29" s="146"/>
      <c r="N29" s="146">
        <v>755</v>
      </c>
      <c r="O29" s="146"/>
      <c r="P29" s="146"/>
      <c r="Q29" s="146">
        <v>656</v>
      </c>
      <c r="R29" s="146"/>
      <c r="S29" s="146"/>
      <c r="T29" s="146">
        <v>1423</v>
      </c>
      <c r="U29" s="146"/>
      <c r="V29" s="146"/>
      <c r="W29" s="146"/>
      <c r="X29" s="146">
        <v>728</v>
      </c>
      <c r="Y29" s="146"/>
      <c r="Z29" s="146"/>
      <c r="AA29" s="146"/>
      <c r="AB29" s="146">
        <v>695</v>
      </c>
      <c r="AC29" s="146"/>
      <c r="AD29" s="146"/>
      <c r="AE29" s="146"/>
      <c r="AF29" s="146">
        <v>1351</v>
      </c>
      <c r="AG29" s="146"/>
      <c r="AH29" s="146"/>
      <c r="AI29" s="146"/>
      <c r="AJ29" s="146">
        <v>704</v>
      </c>
      <c r="AK29" s="146"/>
      <c r="AL29" s="146"/>
      <c r="AM29" s="146"/>
      <c r="AN29" s="146">
        <v>647</v>
      </c>
      <c r="AO29" s="146"/>
      <c r="AP29" s="146"/>
      <c r="AQ29" s="146"/>
    </row>
    <row r="30" spans="1:43" ht="19.899999999999999" customHeight="1" x14ac:dyDescent="0.15">
      <c r="A30" s="25" t="s">
        <v>342</v>
      </c>
      <c r="B30" s="145">
        <v>4255</v>
      </c>
      <c r="C30" s="146"/>
      <c r="D30" s="146"/>
      <c r="E30" s="146">
        <v>2226</v>
      </c>
      <c r="F30" s="146"/>
      <c r="G30" s="146"/>
      <c r="H30" s="146">
        <v>2029</v>
      </c>
      <c r="I30" s="146"/>
      <c r="J30" s="146"/>
      <c r="K30" s="146">
        <v>1407</v>
      </c>
      <c r="L30" s="146"/>
      <c r="M30" s="146"/>
      <c r="N30" s="146">
        <v>732</v>
      </c>
      <c r="O30" s="146"/>
      <c r="P30" s="146"/>
      <c r="Q30" s="146">
        <v>675</v>
      </c>
      <c r="R30" s="146"/>
      <c r="S30" s="146"/>
      <c r="T30" s="146">
        <v>1426</v>
      </c>
      <c r="U30" s="146"/>
      <c r="V30" s="146"/>
      <c r="W30" s="146"/>
      <c r="X30" s="146">
        <v>764</v>
      </c>
      <c r="Y30" s="146"/>
      <c r="Z30" s="146"/>
      <c r="AA30" s="146"/>
      <c r="AB30" s="146">
        <v>662</v>
      </c>
      <c r="AC30" s="146"/>
      <c r="AD30" s="146"/>
      <c r="AE30" s="146"/>
      <c r="AF30" s="146">
        <v>1422</v>
      </c>
      <c r="AG30" s="146"/>
      <c r="AH30" s="146"/>
      <c r="AI30" s="146"/>
      <c r="AJ30" s="146">
        <v>730</v>
      </c>
      <c r="AK30" s="146"/>
      <c r="AL30" s="146"/>
      <c r="AM30" s="146"/>
      <c r="AN30" s="146">
        <v>692</v>
      </c>
      <c r="AO30" s="146"/>
      <c r="AP30" s="146"/>
      <c r="AQ30" s="146"/>
    </row>
    <row r="31" spans="1:43" ht="19.899999999999999" customHeight="1" x14ac:dyDescent="0.15">
      <c r="A31" s="25" t="s">
        <v>343</v>
      </c>
      <c r="B31" s="145">
        <v>4163</v>
      </c>
      <c r="C31" s="146"/>
      <c r="D31" s="146"/>
      <c r="E31" s="146">
        <v>2213</v>
      </c>
      <c r="F31" s="146"/>
      <c r="G31" s="146"/>
      <c r="H31" s="146">
        <v>1950</v>
      </c>
      <c r="I31" s="146"/>
      <c r="J31" s="146"/>
      <c r="K31" s="146">
        <v>1310</v>
      </c>
      <c r="L31" s="146"/>
      <c r="M31" s="146"/>
      <c r="N31" s="146">
        <v>709</v>
      </c>
      <c r="O31" s="146"/>
      <c r="P31" s="146"/>
      <c r="Q31" s="146">
        <v>601</v>
      </c>
      <c r="R31" s="146"/>
      <c r="S31" s="146"/>
      <c r="T31" s="146">
        <v>1423</v>
      </c>
      <c r="U31" s="146"/>
      <c r="V31" s="146"/>
      <c r="W31" s="146"/>
      <c r="X31" s="146">
        <v>736</v>
      </c>
      <c r="Y31" s="146"/>
      <c r="Z31" s="146"/>
      <c r="AA31" s="146"/>
      <c r="AB31" s="146">
        <v>687</v>
      </c>
      <c r="AC31" s="146"/>
      <c r="AD31" s="146"/>
      <c r="AE31" s="146"/>
      <c r="AF31" s="146">
        <v>1430</v>
      </c>
      <c r="AG31" s="146"/>
      <c r="AH31" s="146"/>
      <c r="AI31" s="146"/>
      <c r="AJ31" s="146">
        <v>768</v>
      </c>
      <c r="AK31" s="146"/>
      <c r="AL31" s="146"/>
      <c r="AM31" s="146"/>
      <c r="AN31" s="146">
        <v>662</v>
      </c>
      <c r="AO31" s="146"/>
      <c r="AP31" s="146"/>
      <c r="AQ31" s="146"/>
    </row>
    <row r="32" spans="1:43" ht="19.899999999999999" customHeight="1" x14ac:dyDescent="0.15">
      <c r="A32" s="25" t="s">
        <v>350</v>
      </c>
      <c r="B32" s="145">
        <v>4085</v>
      </c>
      <c r="C32" s="146"/>
      <c r="D32" s="146"/>
      <c r="E32" s="146">
        <v>2100</v>
      </c>
      <c r="F32" s="146"/>
      <c r="G32" s="146"/>
      <c r="H32" s="146">
        <v>1985</v>
      </c>
      <c r="I32" s="146"/>
      <c r="J32" s="146"/>
      <c r="K32" s="146">
        <v>1326</v>
      </c>
      <c r="L32" s="146"/>
      <c r="M32" s="146"/>
      <c r="N32" s="146">
        <v>640</v>
      </c>
      <c r="O32" s="146"/>
      <c r="P32" s="146"/>
      <c r="Q32" s="146">
        <v>686</v>
      </c>
      <c r="R32" s="146"/>
      <c r="S32" s="146"/>
      <c r="T32" s="146">
        <v>1314</v>
      </c>
      <c r="U32" s="146"/>
      <c r="V32" s="146"/>
      <c r="W32" s="146"/>
      <c r="X32" s="146">
        <v>711</v>
      </c>
      <c r="Y32" s="146"/>
      <c r="Z32" s="146"/>
      <c r="AA32" s="146"/>
      <c r="AB32" s="146">
        <v>603</v>
      </c>
      <c r="AC32" s="146"/>
      <c r="AD32" s="146"/>
      <c r="AE32" s="146"/>
      <c r="AF32" s="146">
        <v>1445</v>
      </c>
      <c r="AG32" s="146"/>
      <c r="AH32" s="146"/>
      <c r="AI32" s="146"/>
      <c r="AJ32" s="146">
        <v>749</v>
      </c>
      <c r="AK32" s="146"/>
      <c r="AL32" s="146"/>
      <c r="AM32" s="146"/>
      <c r="AN32" s="146">
        <v>696</v>
      </c>
      <c r="AO32" s="146"/>
      <c r="AP32" s="146"/>
      <c r="AQ32" s="146"/>
    </row>
    <row r="33" spans="1:43" ht="19.899999999999999" customHeight="1" x14ac:dyDescent="0.15">
      <c r="A33" s="25" t="s">
        <v>345</v>
      </c>
      <c r="B33" s="145">
        <v>4055</v>
      </c>
      <c r="C33" s="146"/>
      <c r="D33" s="146"/>
      <c r="E33" s="146">
        <v>2081</v>
      </c>
      <c r="F33" s="146"/>
      <c r="G33" s="146"/>
      <c r="H33" s="146">
        <v>1974</v>
      </c>
      <c r="I33" s="146"/>
      <c r="J33" s="146"/>
      <c r="K33" s="146">
        <v>1393</v>
      </c>
      <c r="L33" s="146"/>
      <c r="M33" s="146"/>
      <c r="N33" s="146">
        <v>714</v>
      </c>
      <c r="O33" s="146"/>
      <c r="P33" s="146"/>
      <c r="Q33" s="146">
        <v>679</v>
      </c>
      <c r="R33" s="146"/>
      <c r="S33" s="146"/>
      <c r="T33" s="146">
        <v>1338</v>
      </c>
      <c r="U33" s="146"/>
      <c r="V33" s="146"/>
      <c r="W33" s="146"/>
      <c r="X33" s="146">
        <v>649</v>
      </c>
      <c r="Y33" s="146"/>
      <c r="Z33" s="146"/>
      <c r="AA33" s="146"/>
      <c r="AB33" s="146">
        <v>689</v>
      </c>
      <c r="AC33" s="146"/>
      <c r="AD33" s="146"/>
      <c r="AE33" s="146"/>
      <c r="AF33" s="146">
        <v>1324</v>
      </c>
      <c r="AG33" s="146"/>
      <c r="AH33" s="146"/>
      <c r="AI33" s="146"/>
      <c r="AJ33" s="146">
        <v>718</v>
      </c>
      <c r="AK33" s="146"/>
      <c r="AL33" s="146"/>
      <c r="AM33" s="146"/>
      <c r="AN33" s="146">
        <v>606</v>
      </c>
      <c r="AO33" s="146"/>
      <c r="AP33" s="146"/>
      <c r="AQ33" s="146"/>
    </row>
    <row r="34" spans="1:43" ht="19.899999999999999" customHeight="1" x14ac:dyDescent="0.15">
      <c r="A34" s="25" t="s">
        <v>346</v>
      </c>
      <c r="B34" s="145">
        <v>4097</v>
      </c>
      <c r="C34" s="146"/>
      <c r="D34" s="146"/>
      <c r="E34" s="146">
        <v>2096</v>
      </c>
      <c r="F34" s="146"/>
      <c r="G34" s="146"/>
      <c r="H34" s="146">
        <v>2001</v>
      </c>
      <c r="I34" s="146"/>
      <c r="J34" s="146"/>
      <c r="K34" s="146">
        <v>1353</v>
      </c>
      <c r="L34" s="146"/>
      <c r="M34" s="146"/>
      <c r="N34" s="146">
        <v>728</v>
      </c>
      <c r="O34" s="146"/>
      <c r="P34" s="146"/>
      <c r="Q34" s="146">
        <v>625</v>
      </c>
      <c r="R34" s="146"/>
      <c r="S34" s="146"/>
      <c r="T34" s="146">
        <v>1393</v>
      </c>
      <c r="U34" s="146"/>
      <c r="V34" s="146"/>
      <c r="W34" s="146"/>
      <c r="X34" s="146">
        <v>712</v>
      </c>
      <c r="Y34" s="146"/>
      <c r="Z34" s="146"/>
      <c r="AA34" s="146"/>
      <c r="AB34" s="146">
        <v>681</v>
      </c>
      <c r="AC34" s="146"/>
      <c r="AD34" s="146"/>
      <c r="AE34" s="146"/>
      <c r="AF34" s="146">
        <v>1351</v>
      </c>
      <c r="AG34" s="146"/>
      <c r="AH34" s="146"/>
      <c r="AI34" s="146"/>
      <c r="AJ34" s="146">
        <v>656</v>
      </c>
      <c r="AK34" s="146"/>
      <c r="AL34" s="146"/>
      <c r="AM34" s="146"/>
      <c r="AN34" s="146">
        <v>695</v>
      </c>
      <c r="AO34" s="146"/>
      <c r="AP34" s="146"/>
      <c r="AQ34" s="146"/>
    </row>
    <row r="35" spans="1:43" s="54" customFormat="1" ht="19.899999999999999" customHeight="1" x14ac:dyDescent="0.15">
      <c r="A35" s="25" t="s">
        <v>347</v>
      </c>
      <c r="B35" s="145">
        <v>4029</v>
      </c>
      <c r="C35" s="146"/>
      <c r="D35" s="146"/>
      <c r="E35" s="146">
        <v>2107</v>
      </c>
      <c r="F35" s="146"/>
      <c r="G35" s="146"/>
      <c r="H35" s="146">
        <v>1922</v>
      </c>
      <c r="I35" s="146"/>
      <c r="J35" s="146"/>
      <c r="K35" s="146">
        <v>1272</v>
      </c>
      <c r="L35" s="146"/>
      <c r="M35" s="146"/>
      <c r="N35" s="146">
        <v>659</v>
      </c>
      <c r="O35" s="146"/>
      <c r="P35" s="146"/>
      <c r="Q35" s="146">
        <v>613</v>
      </c>
      <c r="R35" s="146"/>
      <c r="S35" s="146"/>
      <c r="T35" s="146">
        <v>1361</v>
      </c>
      <c r="U35" s="146"/>
      <c r="V35" s="146"/>
      <c r="W35" s="146"/>
      <c r="X35" s="146">
        <v>732</v>
      </c>
      <c r="Y35" s="146"/>
      <c r="Z35" s="146"/>
      <c r="AA35" s="146"/>
      <c r="AB35" s="146">
        <v>629</v>
      </c>
      <c r="AC35" s="146"/>
      <c r="AD35" s="146"/>
      <c r="AE35" s="146"/>
      <c r="AF35" s="146">
        <v>1396</v>
      </c>
      <c r="AG35" s="146"/>
      <c r="AH35" s="146"/>
      <c r="AI35" s="146"/>
      <c r="AJ35" s="146">
        <v>716</v>
      </c>
      <c r="AK35" s="146"/>
      <c r="AL35" s="146"/>
      <c r="AM35" s="146"/>
      <c r="AN35" s="146">
        <v>680</v>
      </c>
      <c r="AO35" s="146"/>
      <c r="AP35" s="146"/>
      <c r="AQ35" s="146"/>
    </row>
    <row r="36" spans="1:43" ht="19.899999999999999" customHeight="1" x14ac:dyDescent="0.15">
      <c r="A36" s="26" t="s">
        <v>351</v>
      </c>
      <c r="B36" s="165">
        <v>4028</v>
      </c>
      <c r="C36" s="170"/>
      <c r="D36" s="170"/>
      <c r="E36" s="170">
        <v>2118</v>
      </c>
      <c r="F36" s="170"/>
      <c r="G36" s="170"/>
      <c r="H36" s="170">
        <v>1910</v>
      </c>
      <c r="I36" s="170"/>
      <c r="J36" s="170"/>
      <c r="K36" s="170">
        <v>1376</v>
      </c>
      <c r="L36" s="170"/>
      <c r="M36" s="170"/>
      <c r="N36" s="170">
        <v>722</v>
      </c>
      <c r="O36" s="170"/>
      <c r="P36" s="170"/>
      <c r="Q36" s="170">
        <v>654</v>
      </c>
      <c r="R36" s="170"/>
      <c r="S36" s="170"/>
      <c r="T36" s="170">
        <v>1284</v>
      </c>
      <c r="U36" s="170"/>
      <c r="V36" s="170"/>
      <c r="W36" s="170"/>
      <c r="X36" s="170">
        <v>664</v>
      </c>
      <c r="Y36" s="170"/>
      <c r="Z36" s="170"/>
      <c r="AA36" s="170"/>
      <c r="AB36" s="170">
        <v>620</v>
      </c>
      <c r="AC36" s="170"/>
      <c r="AD36" s="170"/>
      <c r="AE36" s="170"/>
      <c r="AF36" s="170">
        <v>1368</v>
      </c>
      <c r="AG36" s="170"/>
      <c r="AH36" s="170"/>
      <c r="AI36" s="170"/>
      <c r="AJ36" s="170">
        <v>732</v>
      </c>
      <c r="AK36" s="170"/>
      <c r="AL36" s="170"/>
      <c r="AM36" s="170"/>
      <c r="AN36" s="170">
        <v>636</v>
      </c>
      <c r="AO36" s="170"/>
      <c r="AP36" s="170"/>
      <c r="AQ36" s="170"/>
    </row>
    <row r="37" spans="1:43" ht="5.65" customHeight="1" x14ac:dyDescent="0.15">
      <c r="A37" s="21"/>
      <c r="B37" s="158"/>
      <c r="C37" s="159"/>
      <c r="D37" s="159"/>
      <c r="E37" s="159"/>
      <c r="F37" s="159"/>
      <c r="G37" s="159"/>
      <c r="H37" s="159"/>
      <c r="I37" s="159"/>
      <c r="J37" s="159"/>
      <c r="K37" s="159"/>
      <c r="L37" s="159"/>
      <c r="M37" s="159"/>
      <c r="N37" s="159"/>
      <c r="O37" s="159"/>
      <c r="P37" s="159"/>
      <c r="Q37" s="159"/>
      <c r="R37" s="159"/>
      <c r="S37" s="159"/>
      <c r="T37" s="159"/>
      <c r="U37" s="159"/>
      <c r="V37" s="159"/>
      <c r="W37" s="24"/>
      <c r="X37" s="159"/>
      <c r="Y37" s="159"/>
      <c r="Z37" s="159"/>
      <c r="AA37" s="24"/>
      <c r="AB37" s="159"/>
      <c r="AC37" s="159"/>
      <c r="AD37" s="159"/>
      <c r="AE37" s="24"/>
      <c r="AF37" s="159"/>
      <c r="AG37" s="159"/>
      <c r="AH37" s="159"/>
      <c r="AI37" s="24"/>
      <c r="AJ37" s="159"/>
      <c r="AK37" s="159"/>
      <c r="AL37" s="159"/>
      <c r="AM37" s="24"/>
      <c r="AN37" s="159"/>
      <c r="AO37" s="159"/>
      <c r="AP37" s="159"/>
      <c r="AQ37" s="24"/>
    </row>
    <row r="38" spans="1:43" x14ac:dyDescent="0.15">
      <c r="A38" s="1"/>
      <c r="P38" s="4"/>
      <c r="Q38" s="4"/>
      <c r="R38" s="4"/>
      <c r="S38" s="4"/>
      <c r="T38" s="4"/>
      <c r="U38" s="4"/>
      <c r="AI38" s="97"/>
      <c r="AJ38" s="97"/>
      <c r="AK38" s="97"/>
      <c r="AL38" s="97"/>
      <c r="AM38" s="97"/>
      <c r="AN38" s="97"/>
      <c r="AO38" s="97"/>
      <c r="AP38" s="97"/>
      <c r="AQ38" s="116" t="s">
        <v>290</v>
      </c>
    </row>
    <row r="39" spans="1:43" x14ac:dyDescent="0.15">
      <c r="A39" s="1"/>
      <c r="N39" s="1"/>
    </row>
    <row r="40" spans="1:43" x14ac:dyDescent="0.15">
      <c r="A40" s="1"/>
    </row>
    <row r="41" spans="1:43" x14ac:dyDescent="0.15">
      <c r="A41" s="1"/>
    </row>
    <row r="43" spans="1:43" ht="13.5" customHeight="1" x14ac:dyDescent="0.15">
      <c r="L43" s="4"/>
    </row>
    <row r="44" spans="1:43" x14ac:dyDescent="0.15">
      <c r="L44" s="4"/>
    </row>
    <row r="45" spans="1:43" ht="17.100000000000001" customHeight="1" x14ac:dyDescent="0.15"/>
    <row r="46" spans="1:43" ht="17.100000000000001" customHeight="1" x14ac:dyDescent="0.15"/>
    <row r="47" spans="1:43" ht="5.65" customHeight="1" x14ac:dyDescent="0.15"/>
  </sheetData>
  <mergeCells count="385">
    <mergeCell ref="T36:W36"/>
    <mergeCell ref="X36:AA36"/>
    <mergeCell ref="AB36:AE36"/>
    <mergeCell ref="AF36:AI36"/>
    <mergeCell ref="AJ36:AM36"/>
    <mergeCell ref="AN36:AQ36"/>
    <mergeCell ref="T22:AQ22"/>
    <mergeCell ref="A22:S22"/>
    <mergeCell ref="T1:AQ1"/>
    <mergeCell ref="A1:S1"/>
    <mergeCell ref="T32:W32"/>
    <mergeCell ref="X32:AA32"/>
    <mergeCell ref="AB32:AE32"/>
    <mergeCell ref="AF32:AI32"/>
    <mergeCell ref="AJ32:AM32"/>
    <mergeCell ref="AN32:AQ32"/>
    <mergeCell ref="T33:W33"/>
    <mergeCell ref="X33:AA33"/>
    <mergeCell ref="AB33:AE33"/>
    <mergeCell ref="AF33:AI33"/>
    <mergeCell ref="AJ33:AM33"/>
    <mergeCell ref="AN33:AQ33"/>
    <mergeCell ref="T30:W30"/>
    <mergeCell ref="X30:AA30"/>
    <mergeCell ref="AJ29:AM29"/>
    <mergeCell ref="AN29:AQ29"/>
    <mergeCell ref="AB30:AE30"/>
    <mergeCell ref="AF30:AI30"/>
    <mergeCell ref="AJ30:AM30"/>
    <mergeCell ref="AN30:AQ30"/>
    <mergeCell ref="T31:W31"/>
    <mergeCell ref="X31:AA31"/>
    <mergeCell ref="AB31:AE31"/>
    <mergeCell ref="AF31:AI31"/>
    <mergeCell ref="AJ31:AM31"/>
    <mergeCell ref="AN31:AQ31"/>
    <mergeCell ref="AF37:AH37"/>
    <mergeCell ref="AJ37:AL37"/>
    <mergeCell ref="AN37:AP37"/>
    <mergeCell ref="T25:W25"/>
    <mergeCell ref="X25:AA25"/>
    <mergeCell ref="AB25:AE25"/>
    <mergeCell ref="AF25:AI25"/>
    <mergeCell ref="AJ25:AM25"/>
    <mergeCell ref="AN25:AQ25"/>
    <mergeCell ref="T27:W27"/>
    <mergeCell ref="X27:AA27"/>
    <mergeCell ref="AB27:AE27"/>
    <mergeCell ref="AF27:AI27"/>
    <mergeCell ref="AJ27:AM27"/>
    <mergeCell ref="AN27:AQ27"/>
    <mergeCell ref="T28:W28"/>
    <mergeCell ref="X28:AA28"/>
    <mergeCell ref="AB28:AE28"/>
    <mergeCell ref="AF28:AI28"/>
    <mergeCell ref="AJ28:AM28"/>
    <mergeCell ref="AN28:AQ28"/>
    <mergeCell ref="T29:W29"/>
    <mergeCell ref="X29:AA29"/>
    <mergeCell ref="AB29:AE29"/>
    <mergeCell ref="B37:D37"/>
    <mergeCell ref="E37:G37"/>
    <mergeCell ref="H37:J37"/>
    <mergeCell ref="K37:M37"/>
    <mergeCell ref="N37:P37"/>
    <mergeCell ref="Q37:S37"/>
    <mergeCell ref="T37:V37"/>
    <mergeCell ref="X37:Z37"/>
    <mergeCell ref="AB37:AD37"/>
    <mergeCell ref="AJ34:AM34"/>
    <mergeCell ref="AN34:AQ34"/>
    <mergeCell ref="B33:D33"/>
    <mergeCell ref="E33:G33"/>
    <mergeCell ref="H33:J33"/>
    <mergeCell ref="K33:M33"/>
    <mergeCell ref="N33:P33"/>
    <mergeCell ref="Q33:S33"/>
    <mergeCell ref="B34:D34"/>
    <mergeCell ref="E34:G34"/>
    <mergeCell ref="H34:J34"/>
    <mergeCell ref="K34:M34"/>
    <mergeCell ref="N34:P34"/>
    <mergeCell ref="Q34:S34"/>
    <mergeCell ref="T34:W34"/>
    <mergeCell ref="X34:AA34"/>
    <mergeCell ref="AB34:AE34"/>
    <mergeCell ref="B27:D27"/>
    <mergeCell ref="E27:G27"/>
    <mergeCell ref="H27:J27"/>
    <mergeCell ref="K27:M27"/>
    <mergeCell ref="N27:P27"/>
    <mergeCell ref="Q27:S27"/>
    <mergeCell ref="B24:J24"/>
    <mergeCell ref="K24:S24"/>
    <mergeCell ref="AF34:AI34"/>
    <mergeCell ref="AF29:AI29"/>
    <mergeCell ref="T24:AE24"/>
    <mergeCell ref="AF24:AQ24"/>
    <mergeCell ref="B25:D25"/>
    <mergeCell ref="E25:G25"/>
    <mergeCell ref="H25:J25"/>
    <mergeCell ref="K25:M25"/>
    <mergeCell ref="N25:P25"/>
    <mergeCell ref="Q25:S25"/>
    <mergeCell ref="E31:G31"/>
    <mergeCell ref="H31:J31"/>
    <mergeCell ref="K31:M31"/>
    <mergeCell ref="N31:P31"/>
    <mergeCell ref="Q31:S31"/>
    <mergeCell ref="B30:D30"/>
    <mergeCell ref="AL15:AM15"/>
    <mergeCell ref="AN15:AO15"/>
    <mergeCell ref="AP15:AQ15"/>
    <mergeCell ref="T16:U16"/>
    <mergeCell ref="V16:W16"/>
    <mergeCell ref="X16:Y16"/>
    <mergeCell ref="Z16:AA16"/>
    <mergeCell ref="AB16:AC16"/>
    <mergeCell ref="AD16:AE16"/>
    <mergeCell ref="AF16:AG16"/>
    <mergeCell ref="AH16:AI16"/>
    <mergeCell ref="AJ16:AK16"/>
    <mergeCell ref="AL16:AM16"/>
    <mergeCell ref="AN16:AO16"/>
    <mergeCell ref="AP16:AQ16"/>
    <mergeCell ref="T15:U15"/>
    <mergeCell ref="V15:W15"/>
    <mergeCell ref="X15:Y15"/>
    <mergeCell ref="Z15:AA15"/>
    <mergeCell ref="AB15:AC15"/>
    <mergeCell ref="AD15:AE15"/>
    <mergeCell ref="AF15:AG15"/>
    <mergeCell ref="AH15:AI15"/>
    <mergeCell ref="AJ15:AK15"/>
    <mergeCell ref="AL12:AM12"/>
    <mergeCell ref="AL14:AM14"/>
    <mergeCell ref="AN12:AO12"/>
    <mergeCell ref="AP12:AQ12"/>
    <mergeCell ref="T13:U13"/>
    <mergeCell ref="V13:W13"/>
    <mergeCell ref="X13:Y13"/>
    <mergeCell ref="Z13:AA13"/>
    <mergeCell ref="AB13:AC13"/>
    <mergeCell ref="AD13:AE13"/>
    <mergeCell ref="AF13:AG13"/>
    <mergeCell ref="AH13:AI13"/>
    <mergeCell ref="AJ13:AK13"/>
    <mergeCell ref="AL13:AM13"/>
    <mergeCell ref="AN13:AO13"/>
    <mergeCell ref="AP13:AQ13"/>
    <mergeCell ref="T12:U12"/>
    <mergeCell ref="V12:W12"/>
    <mergeCell ref="X12:Y12"/>
    <mergeCell ref="Z12:AA12"/>
    <mergeCell ref="AB12:AC12"/>
    <mergeCell ref="AD12:AE12"/>
    <mergeCell ref="AF12:AG12"/>
    <mergeCell ref="AH12:AI12"/>
    <mergeCell ref="AJ12:AK12"/>
    <mergeCell ref="AL10:AM10"/>
    <mergeCell ref="AN10:AO10"/>
    <mergeCell ref="AP10:AQ10"/>
    <mergeCell ref="T11:U11"/>
    <mergeCell ref="V11:W11"/>
    <mergeCell ref="X11:Y11"/>
    <mergeCell ref="Z11:AA11"/>
    <mergeCell ref="AB11:AC11"/>
    <mergeCell ref="AD11:AE11"/>
    <mergeCell ref="AF11:AG11"/>
    <mergeCell ref="AH11:AI11"/>
    <mergeCell ref="AJ11:AK11"/>
    <mergeCell ref="AL11:AM11"/>
    <mergeCell ref="AN11:AO11"/>
    <mergeCell ref="AP11:AQ11"/>
    <mergeCell ref="T10:U10"/>
    <mergeCell ref="V10:W10"/>
    <mergeCell ref="X10:Y10"/>
    <mergeCell ref="Z10:AA10"/>
    <mergeCell ref="AB10:AC10"/>
    <mergeCell ref="AD10:AE10"/>
    <mergeCell ref="AF10:AG10"/>
    <mergeCell ref="AH10:AI10"/>
    <mergeCell ref="AJ10:AK10"/>
    <mergeCell ref="AL8:AM8"/>
    <mergeCell ref="AN8:AO8"/>
    <mergeCell ref="AP8:AQ8"/>
    <mergeCell ref="T9:U9"/>
    <mergeCell ref="V9:W9"/>
    <mergeCell ref="X9:Y9"/>
    <mergeCell ref="Z9:AA9"/>
    <mergeCell ref="AB9:AC9"/>
    <mergeCell ref="AD9:AE9"/>
    <mergeCell ref="AF9:AG9"/>
    <mergeCell ref="AH9:AI9"/>
    <mergeCell ref="AJ9:AK9"/>
    <mergeCell ref="AL9:AM9"/>
    <mergeCell ref="AN9:AO9"/>
    <mergeCell ref="AP9:AQ9"/>
    <mergeCell ref="T8:U8"/>
    <mergeCell ref="V8:W8"/>
    <mergeCell ref="X8:Y8"/>
    <mergeCell ref="Z8:AA8"/>
    <mergeCell ref="AB8:AC8"/>
    <mergeCell ref="AD8:AE8"/>
    <mergeCell ref="AF8:AG8"/>
    <mergeCell ref="AH8:AI8"/>
    <mergeCell ref="AJ8:AK8"/>
    <mergeCell ref="AL6:AM6"/>
    <mergeCell ref="AN6:AO6"/>
    <mergeCell ref="AP6:AQ6"/>
    <mergeCell ref="T7:U7"/>
    <mergeCell ref="V7:W7"/>
    <mergeCell ref="X7:Y7"/>
    <mergeCell ref="Z7:AA7"/>
    <mergeCell ref="AB7:AC7"/>
    <mergeCell ref="AD7:AE7"/>
    <mergeCell ref="AF7:AG7"/>
    <mergeCell ref="AH7:AI7"/>
    <mergeCell ref="AJ7:AK7"/>
    <mergeCell ref="AL7:AM7"/>
    <mergeCell ref="AN7:AO7"/>
    <mergeCell ref="AP7:AQ7"/>
    <mergeCell ref="T6:U6"/>
    <mergeCell ref="V6:W6"/>
    <mergeCell ref="X6:Y6"/>
    <mergeCell ref="Z6:AA6"/>
    <mergeCell ref="AB6:AC6"/>
    <mergeCell ref="AD6:AE6"/>
    <mergeCell ref="AF6:AG6"/>
    <mergeCell ref="AH6:AI6"/>
    <mergeCell ref="AJ6:AK6"/>
    <mergeCell ref="AL4:AM4"/>
    <mergeCell ref="AN4:AO4"/>
    <mergeCell ref="AP4:AQ4"/>
    <mergeCell ref="T3:Y3"/>
    <mergeCell ref="Z3:AE3"/>
    <mergeCell ref="AF3:AK3"/>
    <mergeCell ref="AL3:AQ3"/>
    <mergeCell ref="T4:U4"/>
    <mergeCell ref="V4:W4"/>
    <mergeCell ref="X4:Y4"/>
    <mergeCell ref="Z4:AA4"/>
    <mergeCell ref="AB4:AC4"/>
    <mergeCell ref="AD4:AE4"/>
    <mergeCell ref="AF4:AG4"/>
    <mergeCell ref="AH4:AI4"/>
    <mergeCell ref="AJ4:AK4"/>
    <mergeCell ref="N13:O13"/>
    <mergeCell ref="L8:M8"/>
    <mergeCell ref="N8:O8"/>
    <mergeCell ref="D9:E9"/>
    <mergeCell ref="F9:G9"/>
    <mergeCell ref="H9:I9"/>
    <mergeCell ref="J9:K9"/>
    <mergeCell ref="L9:M9"/>
    <mergeCell ref="N9:O9"/>
    <mergeCell ref="D10:E10"/>
    <mergeCell ref="F10:G10"/>
    <mergeCell ref="H10:I10"/>
    <mergeCell ref="J10:K10"/>
    <mergeCell ref="L10:M10"/>
    <mergeCell ref="N10:O10"/>
    <mergeCell ref="J15:K15"/>
    <mergeCell ref="L15:M15"/>
    <mergeCell ref="N15:O15"/>
    <mergeCell ref="D11:E11"/>
    <mergeCell ref="F11:G11"/>
    <mergeCell ref="H11:I11"/>
    <mergeCell ref="J11:K11"/>
    <mergeCell ref="L11:M11"/>
    <mergeCell ref="N11:O11"/>
    <mergeCell ref="D12:E12"/>
    <mergeCell ref="F12:G12"/>
    <mergeCell ref="H12:I12"/>
    <mergeCell ref="J12:K12"/>
    <mergeCell ref="L12:M12"/>
    <mergeCell ref="N12:O12"/>
    <mergeCell ref="H14:I14"/>
    <mergeCell ref="J14:K14"/>
    <mergeCell ref="L14:M14"/>
    <mergeCell ref="N14:O14"/>
    <mergeCell ref="D13:E13"/>
    <mergeCell ref="F13:G13"/>
    <mergeCell ref="H13:I13"/>
    <mergeCell ref="J13:K13"/>
    <mergeCell ref="L13:M13"/>
    <mergeCell ref="B10:C10"/>
    <mergeCell ref="B11:C11"/>
    <mergeCell ref="B12:C12"/>
    <mergeCell ref="B13:C13"/>
    <mergeCell ref="B15:C15"/>
    <mergeCell ref="B16:C16"/>
    <mergeCell ref="D6:E6"/>
    <mergeCell ref="F6:G6"/>
    <mergeCell ref="H6:I6"/>
    <mergeCell ref="D7:E7"/>
    <mergeCell ref="F7:G7"/>
    <mergeCell ref="H7:I7"/>
    <mergeCell ref="D8:E8"/>
    <mergeCell ref="F8:G8"/>
    <mergeCell ref="H8:I8"/>
    <mergeCell ref="D15:E15"/>
    <mergeCell ref="F15:G15"/>
    <mergeCell ref="H15:I15"/>
    <mergeCell ref="B14:C14"/>
    <mergeCell ref="D14:E14"/>
    <mergeCell ref="F14:G14"/>
    <mergeCell ref="N4:O4"/>
    <mergeCell ref="P4:Q4"/>
    <mergeCell ref="B3:G3"/>
    <mergeCell ref="H3:M3"/>
    <mergeCell ref="B6:C6"/>
    <mergeCell ref="B7:C7"/>
    <mergeCell ref="B8:C8"/>
    <mergeCell ref="B9:C9"/>
    <mergeCell ref="J6:K6"/>
    <mergeCell ref="L6:M6"/>
    <mergeCell ref="N6:O6"/>
    <mergeCell ref="J7:K7"/>
    <mergeCell ref="L7:M7"/>
    <mergeCell ref="N7:O7"/>
    <mergeCell ref="J8:K8"/>
    <mergeCell ref="E30:G30"/>
    <mergeCell ref="H30:J30"/>
    <mergeCell ref="K30:M30"/>
    <mergeCell ref="B36:D36"/>
    <mergeCell ref="E36:G36"/>
    <mergeCell ref="H36:J36"/>
    <mergeCell ref="K36:M36"/>
    <mergeCell ref="N36:P36"/>
    <mergeCell ref="Q36:S36"/>
    <mergeCell ref="B32:D32"/>
    <mergeCell ref="E32:G32"/>
    <mergeCell ref="H32:J32"/>
    <mergeCell ref="K32:M32"/>
    <mergeCell ref="N32:P32"/>
    <mergeCell ref="Q32:S32"/>
    <mergeCell ref="A24:A25"/>
    <mergeCell ref="A3:A4"/>
    <mergeCell ref="B4:C4"/>
    <mergeCell ref="N30:P30"/>
    <mergeCell ref="Q30:S30"/>
    <mergeCell ref="B29:D29"/>
    <mergeCell ref="E29:G29"/>
    <mergeCell ref="H29:J29"/>
    <mergeCell ref="K29:M29"/>
    <mergeCell ref="N29:P29"/>
    <mergeCell ref="Q29:S29"/>
    <mergeCell ref="B28:D28"/>
    <mergeCell ref="E28:G28"/>
    <mergeCell ref="H28:J28"/>
    <mergeCell ref="K28:M28"/>
    <mergeCell ref="N28:P28"/>
    <mergeCell ref="Q28:S28"/>
    <mergeCell ref="R4:S4"/>
    <mergeCell ref="N3:S3"/>
    <mergeCell ref="D4:E4"/>
    <mergeCell ref="F4:G4"/>
    <mergeCell ref="H4:I4"/>
    <mergeCell ref="J4:K4"/>
    <mergeCell ref="L4:M4"/>
    <mergeCell ref="AN14:AO14"/>
    <mergeCell ref="AP14:AQ14"/>
    <mergeCell ref="B35:D35"/>
    <mergeCell ref="E35:G35"/>
    <mergeCell ref="H35:J35"/>
    <mergeCell ref="K35:M35"/>
    <mergeCell ref="N35:P35"/>
    <mergeCell ref="Q35:S35"/>
    <mergeCell ref="T35:W35"/>
    <mergeCell ref="X35:AA35"/>
    <mergeCell ref="AB35:AE35"/>
    <mergeCell ref="AF35:AI35"/>
    <mergeCell ref="AJ35:AM35"/>
    <mergeCell ref="AN35:AQ35"/>
    <mergeCell ref="T14:U14"/>
    <mergeCell ref="V14:W14"/>
    <mergeCell ref="X14:Y14"/>
    <mergeCell ref="Z14:AA14"/>
    <mergeCell ref="AB14:AC14"/>
    <mergeCell ref="AD14:AE14"/>
    <mergeCell ref="AF14:AG14"/>
    <mergeCell ref="AH14:AI14"/>
    <mergeCell ref="AJ14:AK14"/>
    <mergeCell ref="B31:D31"/>
  </mergeCells>
  <phoneticPr fontId="23"/>
  <pageMargins left="0.78740157480314965" right="0.78740157480314965" top="0.98425196850393704" bottom="0.98425196850393704" header="0.51181102362204722" footer="0.51181102362204722"/>
  <pageSetup paperSize="9" firstPageNumber="160" pageOrder="overThenDown" orientation="portrait" useFirstPageNumber="1" r:id="rId1"/>
  <headerFooter differentOddEven="1">
    <oddHeader>&amp;L&amp;"ＭＳ 明朝,標準"&amp;10&amp;P　教  育</oddHeader>
    <evenHeader>&amp;R&amp;"ＭＳ 明朝,標準"&amp;10教　育　&amp;P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50"/>
  <sheetViews>
    <sheetView showGridLines="0" view="pageBreakPreview" zoomScale="90" zoomScaleNormal="90" zoomScaleSheetLayoutView="90" zoomScalePageLayoutView="90" workbookViewId="0">
      <selection activeCell="V22" sqref="V22"/>
    </sheetView>
  </sheetViews>
  <sheetFormatPr defaultRowHeight="13.5" x14ac:dyDescent="0.15"/>
  <cols>
    <col min="1" max="1" width="11.875" customWidth="1"/>
    <col min="2" max="2" width="3.75" customWidth="1"/>
    <col min="3" max="18" width="4.75" customWidth="1"/>
    <col min="19" max="19" width="6.125" customWidth="1"/>
    <col min="20" max="20" width="4.75" customWidth="1"/>
    <col min="21" max="21" width="6" customWidth="1"/>
    <col min="22" max="22" width="4.75" customWidth="1"/>
    <col min="23" max="23" width="5.875" customWidth="1"/>
    <col min="24" max="35" width="4.75" customWidth="1"/>
  </cols>
  <sheetData>
    <row r="1" spans="1:33" ht="21" customHeight="1" x14ac:dyDescent="0.15">
      <c r="A1" s="183" t="s">
        <v>367</v>
      </c>
      <c r="B1" s="183"/>
      <c r="C1" s="183"/>
      <c r="D1" s="183"/>
      <c r="E1" s="183"/>
      <c r="F1" s="183"/>
      <c r="G1" s="183"/>
      <c r="H1" s="183"/>
      <c r="I1" s="183"/>
      <c r="J1" s="183"/>
      <c r="K1" s="183"/>
      <c r="L1" s="183"/>
      <c r="M1" s="183"/>
      <c r="N1" s="183"/>
      <c r="O1" s="183"/>
      <c r="P1" s="183"/>
      <c r="Q1" s="183"/>
      <c r="S1" s="6" t="s">
        <v>26</v>
      </c>
      <c r="T1" s="4"/>
      <c r="U1" s="4"/>
      <c r="V1" s="4"/>
      <c r="W1" s="4"/>
      <c r="X1" s="4"/>
      <c r="Y1" s="4"/>
      <c r="Z1" s="4"/>
      <c r="AA1" s="4"/>
      <c r="AB1" s="4"/>
      <c r="AC1" s="4"/>
    </row>
    <row r="2" spans="1:33" x14ac:dyDescent="0.15">
      <c r="A2" s="1"/>
      <c r="T2" s="4"/>
      <c r="U2" s="4"/>
      <c r="V2" s="4"/>
      <c r="W2" s="4"/>
      <c r="X2" s="4"/>
      <c r="Y2" s="4"/>
      <c r="Z2" s="4"/>
      <c r="AA2" s="4"/>
      <c r="AB2" s="4"/>
      <c r="AC2" s="4"/>
      <c r="AG2" s="7" t="s">
        <v>0</v>
      </c>
    </row>
    <row r="3" spans="1:33" ht="17.100000000000001" customHeight="1" x14ac:dyDescent="0.15">
      <c r="A3" s="153" t="s">
        <v>1</v>
      </c>
      <c r="B3" s="168" t="s">
        <v>213</v>
      </c>
      <c r="C3" s="168"/>
      <c r="D3" s="168"/>
      <c r="E3" s="168"/>
      <c r="F3" s="168"/>
      <c r="G3" s="168"/>
      <c r="H3" s="168"/>
      <c r="I3" s="168"/>
      <c r="J3" s="168"/>
      <c r="K3" s="168"/>
      <c r="L3" s="168"/>
      <c r="M3" s="168"/>
      <c r="N3" s="168"/>
      <c r="O3" s="168"/>
      <c r="P3" s="168"/>
      <c r="Q3" s="168"/>
      <c r="R3" s="168" t="s">
        <v>203</v>
      </c>
      <c r="S3" s="168"/>
      <c r="T3" s="168"/>
      <c r="U3" s="168"/>
      <c r="V3" s="168"/>
      <c r="W3" s="168"/>
      <c r="X3" s="168"/>
      <c r="Y3" s="168"/>
      <c r="Z3" s="168" t="s">
        <v>202</v>
      </c>
      <c r="AA3" s="168"/>
      <c r="AB3" s="168"/>
      <c r="AC3" s="168"/>
      <c r="AD3" s="168"/>
      <c r="AE3" s="168"/>
      <c r="AF3" s="168"/>
      <c r="AG3" s="172"/>
    </row>
    <row r="4" spans="1:33" ht="17.100000000000001" customHeight="1" x14ac:dyDescent="0.15">
      <c r="A4" s="153"/>
      <c r="B4" s="168" t="s">
        <v>111</v>
      </c>
      <c r="C4" s="168"/>
      <c r="D4" s="168"/>
      <c r="E4" s="168"/>
      <c r="F4" s="168"/>
      <c r="G4" s="168"/>
      <c r="H4" s="168"/>
      <c r="I4" s="168"/>
      <c r="J4" s="168" t="s">
        <v>110</v>
      </c>
      <c r="K4" s="168"/>
      <c r="L4" s="168"/>
      <c r="M4" s="168"/>
      <c r="N4" s="168"/>
      <c r="O4" s="168"/>
      <c r="P4" s="168"/>
      <c r="Q4" s="168"/>
      <c r="R4" s="168" t="s">
        <v>185</v>
      </c>
      <c r="S4" s="168"/>
      <c r="T4" s="168"/>
      <c r="U4" s="168"/>
      <c r="V4" s="168"/>
      <c r="W4" s="168"/>
      <c r="X4" s="168"/>
      <c r="Y4" s="168"/>
      <c r="Z4" s="168" t="s">
        <v>260</v>
      </c>
      <c r="AA4" s="168"/>
      <c r="AB4" s="168"/>
      <c r="AC4" s="168"/>
      <c r="AD4" s="168"/>
      <c r="AE4" s="168"/>
      <c r="AF4" s="168"/>
      <c r="AG4" s="172"/>
    </row>
    <row r="5" spans="1:33" ht="17.100000000000001" customHeight="1" x14ac:dyDescent="0.15">
      <c r="A5" s="153"/>
      <c r="B5" s="168" t="s">
        <v>21</v>
      </c>
      <c r="C5" s="168"/>
      <c r="D5" s="168" t="s">
        <v>22</v>
      </c>
      <c r="E5" s="168"/>
      <c r="F5" s="168" t="s">
        <v>186</v>
      </c>
      <c r="G5" s="168"/>
      <c r="H5" s="168"/>
      <c r="I5" s="168"/>
      <c r="J5" s="168" t="s">
        <v>21</v>
      </c>
      <c r="K5" s="168"/>
      <c r="L5" s="168" t="s">
        <v>22</v>
      </c>
      <c r="M5" s="168"/>
      <c r="N5" s="168" t="s">
        <v>186</v>
      </c>
      <c r="O5" s="168"/>
      <c r="P5" s="168"/>
      <c r="Q5" s="168"/>
      <c r="R5" s="168" t="s">
        <v>21</v>
      </c>
      <c r="S5" s="168"/>
      <c r="T5" s="168" t="s">
        <v>27</v>
      </c>
      <c r="U5" s="168"/>
      <c r="V5" s="168" t="s">
        <v>186</v>
      </c>
      <c r="W5" s="168"/>
      <c r="X5" s="168"/>
      <c r="Y5" s="168"/>
      <c r="Z5" s="168" t="s">
        <v>21</v>
      </c>
      <c r="AA5" s="168"/>
      <c r="AB5" s="168" t="s">
        <v>27</v>
      </c>
      <c r="AC5" s="168"/>
      <c r="AD5" s="168" t="s">
        <v>186</v>
      </c>
      <c r="AE5" s="168"/>
      <c r="AF5" s="168"/>
      <c r="AG5" s="172"/>
    </row>
    <row r="6" spans="1:33" ht="17.100000000000001" customHeight="1" x14ac:dyDescent="0.15">
      <c r="A6" s="153"/>
      <c r="B6" s="168"/>
      <c r="C6" s="168"/>
      <c r="D6" s="168"/>
      <c r="E6" s="168"/>
      <c r="F6" s="168" t="s">
        <v>23</v>
      </c>
      <c r="G6" s="168"/>
      <c r="H6" s="168" t="s">
        <v>24</v>
      </c>
      <c r="I6" s="168"/>
      <c r="J6" s="168"/>
      <c r="K6" s="168"/>
      <c r="L6" s="168"/>
      <c r="M6" s="168"/>
      <c r="N6" s="168" t="s">
        <v>23</v>
      </c>
      <c r="O6" s="168"/>
      <c r="P6" s="168" t="s">
        <v>24</v>
      </c>
      <c r="Q6" s="168"/>
      <c r="R6" s="168"/>
      <c r="S6" s="168"/>
      <c r="T6" s="168"/>
      <c r="U6" s="168"/>
      <c r="V6" s="168" t="s">
        <v>28</v>
      </c>
      <c r="W6" s="168"/>
      <c r="X6" s="168" t="s">
        <v>29</v>
      </c>
      <c r="Y6" s="168"/>
      <c r="Z6" s="168"/>
      <c r="AA6" s="168"/>
      <c r="AB6" s="168"/>
      <c r="AC6" s="168"/>
      <c r="AD6" s="168" t="s">
        <v>28</v>
      </c>
      <c r="AE6" s="168"/>
      <c r="AF6" s="168" t="s">
        <v>29</v>
      </c>
      <c r="AG6" s="172"/>
    </row>
    <row r="7" spans="1:33" ht="5.65" customHeight="1" x14ac:dyDescent="0.15">
      <c r="A7" s="19"/>
      <c r="B7" s="3"/>
      <c r="D7" s="3"/>
      <c r="F7" s="185"/>
      <c r="G7" s="185"/>
      <c r="H7" s="185"/>
      <c r="I7" s="185"/>
      <c r="J7" s="185"/>
      <c r="K7" s="185"/>
      <c r="L7" s="185"/>
      <c r="M7" s="185"/>
      <c r="N7" s="185"/>
      <c r="O7" s="185"/>
      <c r="P7" s="185"/>
      <c r="Q7" s="185"/>
      <c r="R7" s="3"/>
      <c r="T7" s="3"/>
      <c r="V7" s="3"/>
      <c r="X7" s="3"/>
      <c r="Z7" s="3"/>
      <c r="AB7" s="3"/>
      <c r="AD7" s="3"/>
      <c r="AF7" s="3"/>
    </row>
    <row r="8" spans="1:33" s="54" customFormat="1" ht="18.399999999999999" customHeight="1" x14ac:dyDescent="0.15">
      <c r="A8" s="119" t="s">
        <v>339</v>
      </c>
      <c r="B8" s="145">
        <v>3</v>
      </c>
      <c r="C8" s="146"/>
      <c r="D8" s="146">
        <v>2364</v>
      </c>
      <c r="E8" s="146"/>
      <c r="F8" s="146">
        <v>132</v>
      </c>
      <c r="G8" s="146"/>
      <c r="H8" s="146">
        <v>33</v>
      </c>
      <c r="I8" s="146"/>
      <c r="J8" s="146">
        <v>3</v>
      </c>
      <c r="K8" s="146"/>
      <c r="L8" s="146">
        <v>3689</v>
      </c>
      <c r="M8" s="146"/>
      <c r="N8" s="146">
        <v>157</v>
      </c>
      <c r="O8" s="146"/>
      <c r="P8" s="146">
        <v>85</v>
      </c>
      <c r="Q8" s="146"/>
      <c r="R8" s="149">
        <v>2</v>
      </c>
      <c r="S8" s="149"/>
      <c r="T8" s="149">
        <v>496</v>
      </c>
      <c r="U8" s="149"/>
      <c r="V8" s="149">
        <v>27</v>
      </c>
      <c r="W8" s="149"/>
      <c r="X8" s="149">
        <v>131</v>
      </c>
      <c r="Y8" s="149"/>
      <c r="Z8" s="193">
        <v>4</v>
      </c>
      <c r="AA8" s="193"/>
      <c r="AB8" s="149">
        <v>9423</v>
      </c>
      <c r="AC8" s="149"/>
      <c r="AD8" s="149">
        <v>340</v>
      </c>
      <c r="AE8" s="149"/>
      <c r="AF8" s="164" t="s">
        <v>261</v>
      </c>
      <c r="AG8" s="164"/>
    </row>
    <row r="9" spans="1:33" s="54" customFormat="1" ht="18.399999999999999" customHeight="1" x14ac:dyDescent="0.15">
      <c r="A9" s="25" t="s">
        <v>340</v>
      </c>
      <c r="B9" s="145">
        <v>3</v>
      </c>
      <c r="C9" s="146"/>
      <c r="D9" s="146">
        <v>2377</v>
      </c>
      <c r="E9" s="146"/>
      <c r="F9" s="146">
        <v>133</v>
      </c>
      <c r="G9" s="146"/>
      <c r="H9" s="146">
        <v>22</v>
      </c>
      <c r="I9" s="146"/>
      <c r="J9" s="146">
        <v>3</v>
      </c>
      <c r="K9" s="146"/>
      <c r="L9" s="146">
        <v>3589</v>
      </c>
      <c r="M9" s="146"/>
      <c r="N9" s="146">
        <v>159</v>
      </c>
      <c r="O9" s="146"/>
      <c r="P9" s="146">
        <v>88</v>
      </c>
      <c r="Q9" s="146"/>
      <c r="R9" s="149">
        <v>2</v>
      </c>
      <c r="S9" s="149"/>
      <c r="T9" s="149">
        <v>412</v>
      </c>
      <c r="U9" s="149"/>
      <c r="V9" s="149">
        <v>25</v>
      </c>
      <c r="W9" s="149"/>
      <c r="X9" s="149">
        <v>115</v>
      </c>
      <c r="Y9" s="149"/>
      <c r="Z9" s="193">
        <v>4</v>
      </c>
      <c r="AA9" s="193"/>
      <c r="AB9" s="149">
        <v>9564</v>
      </c>
      <c r="AC9" s="149"/>
      <c r="AD9" s="149">
        <v>346</v>
      </c>
      <c r="AE9" s="149"/>
      <c r="AF9" s="164" t="s">
        <v>262</v>
      </c>
      <c r="AG9" s="164"/>
    </row>
    <row r="10" spans="1:33" s="54" customFormat="1" ht="18.399999999999999" customHeight="1" x14ac:dyDescent="0.15">
      <c r="A10" s="25" t="s">
        <v>341</v>
      </c>
      <c r="B10" s="145">
        <v>3</v>
      </c>
      <c r="C10" s="146"/>
      <c r="D10" s="146">
        <v>2431</v>
      </c>
      <c r="E10" s="146"/>
      <c r="F10" s="146">
        <v>133</v>
      </c>
      <c r="G10" s="146"/>
      <c r="H10" s="146">
        <v>21</v>
      </c>
      <c r="I10" s="146"/>
      <c r="J10" s="146">
        <v>3</v>
      </c>
      <c r="K10" s="146"/>
      <c r="L10" s="146">
        <v>3572</v>
      </c>
      <c r="M10" s="146"/>
      <c r="N10" s="146">
        <v>165</v>
      </c>
      <c r="O10" s="146"/>
      <c r="P10" s="146">
        <v>97</v>
      </c>
      <c r="Q10" s="146"/>
      <c r="R10" s="149">
        <v>2</v>
      </c>
      <c r="S10" s="149"/>
      <c r="T10" s="149">
        <v>291</v>
      </c>
      <c r="U10" s="149"/>
      <c r="V10" s="149">
        <v>12</v>
      </c>
      <c r="W10" s="149"/>
      <c r="X10" s="149">
        <v>128</v>
      </c>
      <c r="Y10" s="149"/>
      <c r="Z10" s="193">
        <v>4</v>
      </c>
      <c r="AA10" s="193"/>
      <c r="AB10" s="149">
        <v>9666</v>
      </c>
      <c r="AC10" s="149"/>
      <c r="AD10" s="149">
        <v>364</v>
      </c>
      <c r="AE10" s="149"/>
      <c r="AF10" s="164" t="s">
        <v>263</v>
      </c>
      <c r="AG10" s="164"/>
    </row>
    <row r="11" spans="1:33" s="54" customFormat="1" ht="18.399999999999999" customHeight="1" x14ac:dyDescent="0.15">
      <c r="A11" s="25" t="s">
        <v>342</v>
      </c>
      <c r="B11" s="145">
        <v>3</v>
      </c>
      <c r="C11" s="146"/>
      <c r="D11" s="146">
        <v>2462</v>
      </c>
      <c r="E11" s="146"/>
      <c r="F11" s="146">
        <v>136</v>
      </c>
      <c r="G11" s="146"/>
      <c r="H11" s="146">
        <v>29</v>
      </c>
      <c r="I11" s="146"/>
      <c r="J11" s="146">
        <v>3</v>
      </c>
      <c r="K11" s="146"/>
      <c r="L11" s="146">
        <v>3447</v>
      </c>
      <c r="M11" s="146"/>
      <c r="N11" s="146">
        <v>165</v>
      </c>
      <c r="O11" s="146"/>
      <c r="P11" s="146">
        <v>92</v>
      </c>
      <c r="Q11" s="146"/>
      <c r="R11" s="149">
        <v>2</v>
      </c>
      <c r="S11" s="149"/>
      <c r="T11" s="149">
        <v>202</v>
      </c>
      <c r="U11" s="149"/>
      <c r="V11" s="149">
        <v>12</v>
      </c>
      <c r="W11" s="149"/>
      <c r="X11" s="164" t="s">
        <v>264</v>
      </c>
      <c r="Y11" s="164"/>
      <c r="Z11" s="193">
        <v>4</v>
      </c>
      <c r="AA11" s="193"/>
      <c r="AB11" s="149">
        <v>9683</v>
      </c>
      <c r="AC11" s="149"/>
      <c r="AD11" s="149">
        <v>357</v>
      </c>
      <c r="AE11" s="149"/>
      <c r="AF11" s="149">
        <v>1035</v>
      </c>
      <c r="AG11" s="149"/>
    </row>
    <row r="12" spans="1:33" s="54" customFormat="1" ht="18.399999999999999" customHeight="1" x14ac:dyDescent="0.15">
      <c r="A12" s="25" t="s">
        <v>343</v>
      </c>
      <c r="B12" s="145">
        <v>3</v>
      </c>
      <c r="C12" s="146"/>
      <c r="D12" s="146">
        <v>2525</v>
      </c>
      <c r="E12" s="146"/>
      <c r="F12" s="146">
        <v>141</v>
      </c>
      <c r="G12" s="146"/>
      <c r="H12" s="146">
        <v>31</v>
      </c>
      <c r="I12" s="146"/>
      <c r="J12" s="146">
        <v>3</v>
      </c>
      <c r="K12" s="146"/>
      <c r="L12" s="146">
        <v>3463</v>
      </c>
      <c r="M12" s="146"/>
      <c r="N12" s="146">
        <v>167</v>
      </c>
      <c r="O12" s="146"/>
      <c r="P12" s="146">
        <v>96</v>
      </c>
      <c r="Q12" s="146"/>
      <c r="R12" s="149">
        <v>2</v>
      </c>
      <c r="S12" s="149"/>
      <c r="T12" s="149">
        <v>209</v>
      </c>
      <c r="U12" s="149"/>
      <c r="V12" s="149">
        <v>12</v>
      </c>
      <c r="W12" s="149"/>
      <c r="X12" s="164" t="s">
        <v>265</v>
      </c>
      <c r="Y12" s="164"/>
      <c r="Z12" s="193">
        <v>4</v>
      </c>
      <c r="AA12" s="193"/>
      <c r="AB12" s="149">
        <v>9584</v>
      </c>
      <c r="AC12" s="149"/>
      <c r="AD12" s="149">
        <v>361</v>
      </c>
      <c r="AE12" s="149"/>
      <c r="AF12" s="149">
        <v>1052</v>
      </c>
      <c r="AG12" s="149"/>
    </row>
    <row r="13" spans="1:33" s="54" customFormat="1" ht="18.399999999999999" customHeight="1" x14ac:dyDescent="0.15">
      <c r="A13" s="25" t="s">
        <v>344</v>
      </c>
      <c r="B13" s="145">
        <v>3</v>
      </c>
      <c r="C13" s="146"/>
      <c r="D13" s="146">
        <v>2534</v>
      </c>
      <c r="E13" s="146"/>
      <c r="F13" s="146">
        <v>138</v>
      </c>
      <c r="G13" s="146"/>
      <c r="H13" s="146">
        <v>34</v>
      </c>
      <c r="I13" s="146"/>
      <c r="J13" s="146">
        <v>3</v>
      </c>
      <c r="K13" s="146"/>
      <c r="L13" s="146">
        <v>3496</v>
      </c>
      <c r="M13" s="146"/>
      <c r="N13" s="146">
        <v>165</v>
      </c>
      <c r="O13" s="146"/>
      <c r="P13" s="146">
        <v>92</v>
      </c>
      <c r="Q13" s="146"/>
      <c r="R13" s="149">
        <v>1</v>
      </c>
      <c r="S13" s="149"/>
      <c r="T13" s="149">
        <v>202</v>
      </c>
      <c r="U13" s="149"/>
      <c r="V13" s="149">
        <v>40</v>
      </c>
      <c r="W13" s="149"/>
      <c r="X13" s="164" t="s">
        <v>265</v>
      </c>
      <c r="Y13" s="164"/>
      <c r="Z13" s="193">
        <v>4</v>
      </c>
      <c r="AA13" s="193"/>
      <c r="AB13" s="149">
        <v>9626</v>
      </c>
      <c r="AC13" s="149"/>
      <c r="AD13" s="149">
        <v>356</v>
      </c>
      <c r="AE13" s="149"/>
      <c r="AF13" s="149">
        <v>1072</v>
      </c>
      <c r="AG13" s="149"/>
    </row>
    <row r="14" spans="1:33" s="54" customFormat="1" ht="18.399999999999999" customHeight="1" x14ac:dyDescent="0.15">
      <c r="A14" s="25" t="s">
        <v>345</v>
      </c>
      <c r="B14" s="145">
        <v>3</v>
      </c>
      <c r="C14" s="146"/>
      <c r="D14" s="146">
        <v>2572</v>
      </c>
      <c r="E14" s="146"/>
      <c r="F14" s="146">
        <v>140</v>
      </c>
      <c r="G14" s="146"/>
      <c r="H14" s="146">
        <v>31</v>
      </c>
      <c r="I14" s="146"/>
      <c r="J14" s="146">
        <v>3</v>
      </c>
      <c r="K14" s="146"/>
      <c r="L14" s="146">
        <v>3491</v>
      </c>
      <c r="M14" s="146"/>
      <c r="N14" s="146">
        <v>166</v>
      </c>
      <c r="O14" s="146"/>
      <c r="P14" s="146">
        <v>93</v>
      </c>
      <c r="Q14" s="146"/>
      <c r="R14" s="146">
        <v>1</v>
      </c>
      <c r="S14" s="146"/>
      <c r="T14" s="146">
        <v>205</v>
      </c>
      <c r="U14" s="146"/>
      <c r="V14" s="146">
        <v>11</v>
      </c>
      <c r="W14" s="146"/>
      <c r="X14" s="194" t="s">
        <v>265</v>
      </c>
      <c r="Y14" s="194"/>
      <c r="Z14" s="196">
        <v>4</v>
      </c>
      <c r="AA14" s="194"/>
      <c r="AB14" s="146">
        <v>9534</v>
      </c>
      <c r="AC14" s="146"/>
      <c r="AD14" s="146">
        <v>351</v>
      </c>
      <c r="AE14" s="146"/>
      <c r="AF14" s="146">
        <v>1094</v>
      </c>
      <c r="AG14" s="146"/>
    </row>
    <row r="15" spans="1:33" s="54" customFormat="1" ht="18.399999999999999" customHeight="1" x14ac:dyDescent="0.15">
      <c r="A15" s="25" t="s">
        <v>346</v>
      </c>
      <c r="B15" s="145">
        <v>3</v>
      </c>
      <c r="C15" s="146"/>
      <c r="D15" s="146">
        <v>2556</v>
      </c>
      <c r="E15" s="146"/>
      <c r="F15" s="146">
        <v>142</v>
      </c>
      <c r="G15" s="146"/>
      <c r="H15" s="146">
        <v>35</v>
      </c>
      <c r="I15" s="146"/>
      <c r="J15" s="146">
        <v>3</v>
      </c>
      <c r="K15" s="146"/>
      <c r="L15" s="146">
        <v>3375</v>
      </c>
      <c r="M15" s="146"/>
      <c r="N15" s="146">
        <v>170</v>
      </c>
      <c r="O15" s="146"/>
      <c r="P15" s="146">
        <v>91</v>
      </c>
      <c r="Q15" s="146"/>
      <c r="R15" s="146">
        <v>1</v>
      </c>
      <c r="S15" s="146"/>
      <c r="T15" s="146">
        <v>201</v>
      </c>
      <c r="U15" s="146"/>
      <c r="V15" s="146">
        <v>12</v>
      </c>
      <c r="W15" s="146"/>
      <c r="X15" s="194" t="s">
        <v>308</v>
      </c>
      <c r="Y15" s="194"/>
      <c r="Z15" s="196">
        <v>4</v>
      </c>
      <c r="AA15" s="194"/>
      <c r="AB15" s="146">
        <v>9604</v>
      </c>
      <c r="AC15" s="146"/>
      <c r="AD15" s="146">
        <v>360</v>
      </c>
      <c r="AE15" s="146"/>
      <c r="AF15" s="146">
        <v>1076</v>
      </c>
      <c r="AG15" s="146"/>
    </row>
    <row r="16" spans="1:33" s="54" customFormat="1" ht="18.399999999999999" customHeight="1" x14ac:dyDescent="0.15">
      <c r="A16" s="25" t="s">
        <v>347</v>
      </c>
      <c r="B16" s="145">
        <v>3</v>
      </c>
      <c r="C16" s="146"/>
      <c r="D16" s="146">
        <v>2568</v>
      </c>
      <c r="E16" s="146"/>
      <c r="F16" s="146">
        <v>142</v>
      </c>
      <c r="G16" s="146"/>
      <c r="H16" s="146">
        <v>30</v>
      </c>
      <c r="I16" s="146"/>
      <c r="J16" s="146">
        <v>3</v>
      </c>
      <c r="K16" s="146"/>
      <c r="L16" s="146">
        <v>3292</v>
      </c>
      <c r="M16" s="146"/>
      <c r="N16" s="146">
        <v>164</v>
      </c>
      <c r="O16" s="146"/>
      <c r="P16" s="146">
        <v>96</v>
      </c>
      <c r="Q16" s="146"/>
      <c r="R16" s="146">
        <v>1</v>
      </c>
      <c r="S16" s="146"/>
      <c r="T16" s="146">
        <v>198</v>
      </c>
      <c r="U16" s="146"/>
      <c r="V16" s="146">
        <v>11</v>
      </c>
      <c r="W16" s="146"/>
      <c r="X16" s="194" t="s">
        <v>332</v>
      </c>
      <c r="Y16" s="194"/>
      <c r="Z16" s="196">
        <v>4</v>
      </c>
      <c r="AA16" s="194"/>
      <c r="AB16" s="146">
        <v>9846</v>
      </c>
      <c r="AC16" s="146"/>
      <c r="AD16" s="146">
        <v>359</v>
      </c>
      <c r="AE16" s="146"/>
      <c r="AF16" s="146">
        <v>1094</v>
      </c>
      <c r="AG16" s="146"/>
    </row>
    <row r="17" spans="1:33" s="60" customFormat="1" ht="18.399999999999999" customHeight="1" x14ac:dyDescent="0.15">
      <c r="A17" s="26" t="s">
        <v>351</v>
      </c>
      <c r="B17" s="165">
        <v>3</v>
      </c>
      <c r="C17" s="170"/>
      <c r="D17" s="170">
        <v>2487</v>
      </c>
      <c r="E17" s="170"/>
      <c r="F17" s="170">
        <v>140</v>
      </c>
      <c r="G17" s="170"/>
      <c r="H17" s="170">
        <v>29</v>
      </c>
      <c r="I17" s="170"/>
      <c r="J17" s="170">
        <v>3</v>
      </c>
      <c r="K17" s="170"/>
      <c r="L17" s="170">
        <v>3290</v>
      </c>
      <c r="M17" s="170"/>
      <c r="N17" s="170">
        <v>169</v>
      </c>
      <c r="O17" s="170"/>
      <c r="P17" s="170">
        <v>97</v>
      </c>
      <c r="Q17" s="170"/>
      <c r="R17" s="170">
        <v>1</v>
      </c>
      <c r="S17" s="170"/>
      <c r="T17" s="170">
        <v>193</v>
      </c>
      <c r="U17" s="170"/>
      <c r="V17" s="170">
        <v>10</v>
      </c>
      <c r="W17" s="170"/>
      <c r="X17" s="195" t="s">
        <v>308</v>
      </c>
      <c r="Y17" s="195"/>
      <c r="Z17" s="197">
        <v>4</v>
      </c>
      <c r="AA17" s="195"/>
      <c r="AB17" s="170">
        <v>10121</v>
      </c>
      <c r="AC17" s="170"/>
      <c r="AD17" s="170">
        <v>366</v>
      </c>
      <c r="AE17" s="170"/>
      <c r="AF17" s="170">
        <v>1206</v>
      </c>
      <c r="AG17" s="170"/>
    </row>
    <row r="18" spans="1:33" ht="5.65" customHeight="1" x14ac:dyDescent="0.15">
      <c r="A18" s="21"/>
      <c r="B18" s="147"/>
      <c r="C18" s="152"/>
      <c r="D18" s="152"/>
      <c r="E18" s="152"/>
      <c r="F18" s="152"/>
      <c r="G18" s="152"/>
      <c r="H18" s="152"/>
      <c r="I18" s="152"/>
      <c r="J18" s="152"/>
      <c r="K18" s="152"/>
      <c r="L18" s="152"/>
      <c r="M18" s="152"/>
      <c r="N18" s="152"/>
      <c r="O18" s="152"/>
      <c r="P18" s="152"/>
      <c r="Q18" s="152"/>
      <c r="R18" s="23"/>
      <c r="S18" s="24"/>
      <c r="T18" s="23"/>
      <c r="U18" s="24"/>
      <c r="V18" s="23"/>
      <c r="W18" s="24"/>
      <c r="X18" s="23"/>
      <c r="Y18" s="24"/>
      <c r="Z18" s="23"/>
      <c r="AA18" s="24"/>
      <c r="AB18" s="23"/>
      <c r="AC18" s="24"/>
      <c r="AD18" s="23"/>
      <c r="AE18" s="24"/>
      <c r="AF18" s="23"/>
      <c r="AG18" s="24"/>
    </row>
    <row r="19" spans="1:33" x14ac:dyDescent="0.15">
      <c r="A19" s="1"/>
      <c r="T19" s="4"/>
      <c r="U19" s="4"/>
      <c r="V19" s="11" t="s">
        <v>30</v>
      </c>
      <c r="X19" s="4"/>
      <c r="Y19" s="4"/>
      <c r="Z19" s="4"/>
      <c r="AA19" s="4"/>
      <c r="AB19" s="4"/>
      <c r="AC19" s="4"/>
    </row>
    <row r="20" spans="1:33" x14ac:dyDescent="0.15">
      <c r="A20" s="1"/>
      <c r="T20" s="4"/>
      <c r="U20" s="4"/>
      <c r="V20" s="11" t="s">
        <v>112</v>
      </c>
      <c r="X20" s="4"/>
      <c r="Y20" s="4"/>
      <c r="Z20" s="4"/>
      <c r="AA20" s="4"/>
      <c r="AB20" s="4"/>
      <c r="AC20" s="4"/>
    </row>
    <row r="21" spans="1:33" x14ac:dyDescent="0.15">
      <c r="A21" s="1"/>
      <c r="T21" s="4"/>
      <c r="U21" s="4"/>
      <c r="V21" s="5" t="s">
        <v>9</v>
      </c>
      <c r="W21" s="60"/>
      <c r="X21" s="96"/>
      <c r="Y21" s="96"/>
      <c r="Z21" s="4"/>
      <c r="AA21" s="4"/>
      <c r="AB21" s="4"/>
      <c r="AC21" s="4"/>
    </row>
    <row r="22" spans="1:33" x14ac:dyDescent="0.15">
      <c r="A22" s="1"/>
    </row>
    <row r="23" spans="1:33" x14ac:dyDescent="0.15">
      <c r="A23" s="1"/>
    </row>
    <row r="24" spans="1:33" x14ac:dyDescent="0.15">
      <c r="A24" s="1"/>
    </row>
    <row r="25" spans="1:33" ht="18" customHeight="1" x14ac:dyDescent="0.15">
      <c r="A25" s="183" t="s">
        <v>368</v>
      </c>
      <c r="B25" s="183"/>
      <c r="C25" s="183"/>
      <c r="D25" s="183"/>
      <c r="E25" s="183"/>
      <c r="F25" s="183"/>
      <c r="G25" s="183"/>
      <c r="H25" s="183"/>
      <c r="I25" s="183"/>
      <c r="J25" s="183"/>
      <c r="K25" s="183"/>
      <c r="L25" s="183"/>
      <c r="M25" s="183"/>
      <c r="N25" s="183"/>
      <c r="O25" s="183"/>
      <c r="P25" s="183"/>
      <c r="Q25" s="183"/>
      <c r="S25" s="6" t="s">
        <v>31</v>
      </c>
      <c r="T25" s="4"/>
      <c r="U25" s="4"/>
      <c r="V25" s="4"/>
      <c r="W25" s="4"/>
      <c r="X25" s="4"/>
      <c r="Y25" s="4"/>
      <c r="Z25" s="4"/>
      <c r="AA25" s="4"/>
      <c r="AB25" s="4"/>
    </row>
    <row r="26" spans="1:33" x14ac:dyDescent="0.15">
      <c r="A26" s="1"/>
      <c r="T26" s="4"/>
      <c r="U26" s="4"/>
      <c r="V26" s="4"/>
      <c r="W26" s="4"/>
      <c r="Y26" s="4"/>
      <c r="Z26" s="4"/>
      <c r="AA26" s="4"/>
      <c r="AB26" s="4"/>
      <c r="AG26" s="7" t="s">
        <v>0</v>
      </c>
    </row>
    <row r="27" spans="1:33" ht="17.100000000000001" customHeight="1" x14ac:dyDescent="0.15">
      <c r="A27" s="153" t="s">
        <v>1</v>
      </c>
      <c r="B27" s="168" t="s">
        <v>214</v>
      </c>
      <c r="C27" s="168"/>
      <c r="D27" s="168"/>
      <c r="E27" s="168"/>
      <c r="F27" s="168"/>
      <c r="G27" s="168"/>
      <c r="H27" s="168"/>
      <c r="I27" s="168"/>
      <c r="J27" s="168"/>
      <c r="K27" s="168"/>
      <c r="L27" s="168"/>
      <c r="M27" s="168"/>
      <c r="N27" s="168"/>
      <c r="O27" s="168"/>
      <c r="P27" s="168"/>
      <c r="Q27" s="168"/>
      <c r="R27" s="168" t="s">
        <v>217</v>
      </c>
      <c r="S27" s="168"/>
      <c r="T27" s="168"/>
      <c r="U27" s="168"/>
      <c r="V27" s="168"/>
      <c r="W27" s="168"/>
      <c r="X27" s="168"/>
      <c r="Y27" s="168"/>
      <c r="Z27" s="168"/>
      <c r="AA27" s="168"/>
      <c r="AB27" s="168"/>
      <c r="AC27" s="168"/>
      <c r="AD27" s="168"/>
      <c r="AE27" s="168"/>
      <c r="AF27" s="168"/>
      <c r="AG27" s="172"/>
    </row>
    <row r="28" spans="1:33" ht="17.100000000000001" customHeight="1" x14ac:dyDescent="0.15">
      <c r="A28" s="153"/>
      <c r="B28" s="168" t="s">
        <v>21</v>
      </c>
      <c r="C28" s="168"/>
      <c r="D28" s="168" t="s">
        <v>215</v>
      </c>
      <c r="E28" s="168"/>
      <c r="F28" s="168"/>
      <c r="G28" s="168"/>
      <c r="H28" s="168"/>
      <c r="I28" s="168"/>
      <c r="J28" s="168" t="s">
        <v>216</v>
      </c>
      <c r="K28" s="168"/>
      <c r="L28" s="168"/>
      <c r="M28" s="168"/>
      <c r="N28" s="168"/>
      <c r="O28" s="168"/>
      <c r="P28" s="186" t="s">
        <v>187</v>
      </c>
      <c r="Q28" s="186"/>
      <c r="R28" s="168" t="s">
        <v>21</v>
      </c>
      <c r="S28" s="168"/>
      <c r="T28" s="168" t="s">
        <v>215</v>
      </c>
      <c r="U28" s="168"/>
      <c r="V28" s="168"/>
      <c r="W28" s="168"/>
      <c r="X28" s="168"/>
      <c r="Y28" s="168"/>
      <c r="Z28" s="168" t="s">
        <v>216</v>
      </c>
      <c r="AA28" s="168"/>
      <c r="AB28" s="168"/>
      <c r="AC28" s="168"/>
      <c r="AD28" s="168"/>
      <c r="AE28" s="168"/>
      <c r="AF28" s="186" t="s">
        <v>187</v>
      </c>
      <c r="AG28" s="162"/>
    </row>
    <row r="29" spans="1:33" ht="17.100000000000001" customHeight="1" x14ac:dyDescent="0.15">
      <c r="A29" s="153"/>
      <c r="B29" s="168"/>
      <c r="C29" s="168"/>
      <c r="D29" s="168" t="s">
        <v>25</v>
      </c>
      <c r="E29" s="168"/>
      <c r="F29" s="168" t="s">
        <v>16</v>
      </c>
      <c r="G29" s="168"/>
      <c r="H29" s="168" t="s">
        <v>17</v>
      </c>
      <c r="I29" s="168"/>
      <c r="J29" s="168" t="s">
        <v>23</v>
      </c>
      <c r="K29" s="168"/>
      <c r="L29" s="168"/>
      <c r="M29" s="168" t="s">
        <v>24</v>
      </c>
      <c r="N29" s="168"/>
      <c r="O29" s="168"/>
      <c r="P29" s="156" t="s">
        <v>190</v>
      </c>
      <c r="Q29" s="157"/>
      <c r="R29" s="168"/>
      <c r="S29" s="168"/>
      <c r="T29" s="168" t="s">
        <v>25</v>
      </c>
      <c r="U29" s="168"/>
      <c r="V29" s="168" t="s">
        <v>16</v>
      </c>
      <c r="W29" s="168"/>
      <c r="X29" s="168" t="s">
        <v>17</v>
      </c>
      <c r="Y29" s="168"/>
      <c r="Z29" s="168" t="s">
        <v>23</v>
      </c>
      <c r="AA29" s="168"/>
      <c r="AB29" s="168"/>
      <c r="AC29" s="168" t="s">
        <v>24</v>
      </c>
      <c r="AD29" s="168"/>
      <c r="AE29" s="168"/>
      <c r="AF29" s="156" t="s">
        <v>32</v>
      </c>
      <c r="AG29" s="191"/>
    </row>
    <row r="30" spans="1:33" ht="5.65" customHeight="1" x14ac:dyDescent="0.15">
      <c r="A30" s="19"/>
      <c r="B30" s="3"/>
      <c r="D30" s="3"/>
      <c r="F30" s="3"/>
      <c r="H30" s="3"/>
      <c r="J30" s="3"/>
      <c r="M30" s="3"/>
      <c r="P30" s="3"/>
      <c r="R30" s="3"/>
      <c r="T30" s="3"/>
      <c r="V30" s="3"/>
      <c r="X30" s="3"/>
      <c r="Z30" s="3"/>
      <c r="AC30" s="3"/>
      <c r="AF30" s="3"/>
    </row>
    <row r="31" spans="1:33" ht="18.399999999999999" customHeight="1" x14ac:dyDescent="0.15">
      <c r="A31" s="119" t="s">
        <v>339</v>
      </c>
      <c r="B31" s="151">
        <v>1</v>
      </c>
      <c r="C31" s="151"/>
      <c r="D31" s="151">
        <v>812</v>
      </c>
      <c r="E31" s="151"/>
      <c r="F31" s="151">
        <v>497</v>
      </c>
      <c r="G31" s="151"/>
      <c r="H31" s="151">
        <v>315</v>
      </c>
      <c r="I31" s="151"/>
      <c r="J31" s="187">
        <v>91</v>
      </c>
      <c r="K31" s="187"/>
      <c r="L31" s="105"/>
      <c r="M31" s="187">
        <v>90</v>
      </c>
      <c r="N31" s="187"/>
      <c r="O31" s="105"/>
      <c r="P31" s="151">
        <v>50</v>
      </c>
      <c r="Q31" s="151"/>
      <c r="R31" s="185">
        <v>5</v>
      </c>
      <c r="S31" s="185"/>
      <c r="T31" s="185">
        <v>252</v>
      </c>
      <c r="U31" s="185"/>
      <c r="V31" s="185">
        <v>130</v>
      </c>
      <c r="W31" s="185"/>
      <c r="X31" s="185">
        <v>122</v>
      </c>
      <c r="Y31" s="185"/>
      <c r="Z31" s="185">
        <v>26</v>
      </c>
      <c r="AA31" s="185"/>
      <c r="AB31" s="185"/>
      <c r="AC31" s="185">
        <v>145</v>
      </c>
      <c r="AD31" s="185"/>
      <c r="AE31" s="185"/>
      <c r="AF31" s="185">
        <v>14</v>
      </c>
      <c r="AG31" s="185"/>
    </row>
    <row r="32" spans="1:33" ht="18.399999999999999" customHeight="1" x14ac:dyDescent="0.15">
      <c r="A32" s="25" t="s">
        <v>340</v>
      </c>
      <c r="B32" s="151">
        <v>1</v>
      </c>
      <c r="C32" s="151"/>
      <c r="D32" s="151">
        <v>757</v>
      </c>
      <c r="E32" s="151"/>
      <c r="F32" s="151">
        <v>458</v>
      </c>
      <c r="G32" s="151"/>
      <c r="H32" s="151">
        <v>299</v>
      </c>
      <c r="I32" s="151"/>
      <c r="J32" s="187">
        <v>90</v>
      </c>
      <c r="K32" s="187"/>
      <c r="L32" s="105"/>
      <c r="M32" s="187">
        <v>90</v>
      </c>
      <c r="N32" s="187"/>
      <c r="O32" s="105"/>
      <c r="P32" s="151">
        <v>47</v>
      </c>
      <c r="Q32" s="151"/>
      <c r="R32" s="185">
        <v>4</v>
      </c>
      <c r="S32" s="185"/>
      <c r="T32" s="185">
        <v>137</v>
      </c>
      <c r="U32" s="185"/>
      <c r="V32" s="185">
        <v>60</v>
      </c>
      <c r="W32" s="185"/>
      <c r="X32" s="164" t="s">
        <v>270</v>
      </c>
      <c r="Y32" s="164"/>
      <c r="Z32" s="185">
        <v>14</v>
      </c>
      <c r="AA32" s="185"/>
      <c r="AB32" s="185"/>
      <c r="AC32" s="164" t="s">
        <v>275</v>
      </c>
      <c r="AD32" s="164"/>
      <c r="AE32" s="164"/>
      <c r="AF32" s="164" t="s">
        <v>273</v>
      </c>
      <c r="AG32" s="164"/>
    </row>
    <row r="33" spans="1:34" ht="18.399999999999999" customHeight="1" x14ac:dyDescent="0.15">
      <c r="A33" s="25" t="s">
        <v>341</v>
      </c>
      <c r="B33" s="151">
        <v>1</v>
      </c>
      <c r="C33" s="151"/>
      <c r="D33" s="151">
        <v>705</v>
      </c>
      <c r="E33" s="151"/>
      <c r="F33" s="151">
        <v>430</v>
      </c>
      <c r="G33" s="151"/>
      <c r="H33" s="151">
        <v>275</v>
      </c>
      <c r="I33" s="151"/>
      <c r="J33" s="187">
        <v>89</v>
      </c>
      <c r="K33" s="187"/>
      <c r="L33" s="105"/>
      <c r="M33" s="187">
        <v>87</v>
      </c>
      <c r="N33" s="187"/>
      <c r="O33" s="105"/>
      <c r="P33" s="151">
        <v>42</v>
      </c>
      <c r="Q33" s="151"/>
      <c r="R33" s="185">
        <v>2</v>
      </c>
      <c r="S33" s="185"/>
      <c r="T33" s="185">
        <v>117</v>
      </c>
      <c r="U33" s="185"/>
      <c r="V33" s="164" t="s">
        <v>266</v>
      </c>
      <c r="W33" s="164"/>
      <c r="X33" s="164" t="s">
        <v>253</v>
      </c>
      <c r="Y33" s="164"/>
      <c r="Z33" s="185">
        <v>13</v>
      </c>
      <c r="AA33" s="185"/>
      <c r="AB33" s="185"/>
      <c r="AC33" s="164" t="s">
        <v>274</v>
      </c>
      <c r="AD33" s="164"/>
      <c r="AE33" s="164"/>
      <c r="AF33" s="164" t="s">
        <v>272</v>
      </c>
      <c r="AG33" s="164"/>
    </row>
    <row r="34" spans="1:34" ht="18.399999999999999" customHeight="1" x14ac:dyDescent="0.15">
      <c r="A34" s="25" t="s">
        <v>342</v>
      </c>
      <c r="B34" s="151">
        <v>1</v>
      </c>
      <c r="C34" s="151"/>
      <c r="D34" s="151">
        <v>623</v>
      </c>
      <c r="E34" s="151"/>
      <c r="F34" s="151">
        <v>380</v>
      </c>
      <c r="G34" s="151"/>
      <c r="H34" s="151">
        <v>243</v>
      </c>
      <c r="I34" s="151"/>
      <c r="J34" s="187">
        <v>86</v>
      </c>
      <c r="K34" s="187"/>
      <c r="L34" s="105"/>
      <c r="M34" s="187">
        <v>95</v>
      </c>
      <c r="N34" s="187"/>
      <c r="O34" s="105"/>
      <c r="P34" s="151">
        <v>38</v>
      </c>
      <c r="Q34" s="151"/>
      <c r="R34" s="185">
        <v>2</v>
      </c>
      <c r="S34" s="185"/>
      <c r="T34" s="185">
        <v>100</v>
      </c>
      <c r="U34" s="185"/>
      <c r="V34" s="164" t="s">
        <v>267</v>
      </c>
      <c r="W34" s="164"/>
      <c r="X34" s="164" t="s">
        <v>254</v>
      </c>
      <c r="Y34" s="164"/>
      <c r="Z34" s="185">
        <v>15</v>
      </c>
      <c r="AA34" s="185"/>
      <c r="AB34" s="185"/>
      <c r="AC34" s="164" t="s">
        <v>256</v>
      </c>
      <c r="AD34" s="164"/>
      <c r="AE34" s="164"/>
      <c r="AF34" s="164" t="s">
        <v>272</v>
      </c>
      <c r="AG34" s="164"/>
    </row>
    <row r="35" spans="1:34" ht="18.399999999999999" customHeight="1" x14ac:dyDescent="0.15">
      <c r="A35" s="25" t="s">
        <v>343</v>
      </c>
      <c r="B35" s="151">
        <v>1</v>
      </c>
      <c r="C35" s="151"/>
      <c r="D35" s="151">
        <v>627</v>
      </c>
      <c r="E35" s="151"/>
      <c r="F35" s="151">
        <v>367</v>
      </c>
      <c r="G35" s="151"/>
      <c r="H35" s="151">
        <v>260</v>
      </c>
      <c r="I35" s="151"/>
      <c r="J35" s="187">
        <v>85</v>
      </c>
      <c r="K35" s="187"/>
      <c r="L35" s="105"/>
      <c r="M35" s="187">
        <v>91</v>
      </c>
      <c r="N35" s="187"/>
      <c r="O35" s="105"/>
      <c r="P35" s="151">
        <v>37</v>
      </c>
      <c r="Q35" s="151"/>
      <c r="R35" s="185">
        <v>2</v>
      </c>
      <c r="S35" s="185"/>
      <c r="T35" s="185">
        <v>111</v>
      </c>
      <c r="U35" s="185"/>
      <c r="V35" s="164" t="s">
        <v>268</v>
      </c>
      <c r="W35" s="164"/>
      <c r="X35" s="164" t="s">
        <v>255</v>
      </c>
      <c r="Y35" s="164"/>
      <c r="Z35" s="185">
        <v>12</v>
      </c>
      <c r="AA35" s="185"/>
      <c r="AB35" s="185"/>
      <c r="AC35" s="164" t="s">
        <v>254</v>
      </c>
      <c r="AD35" s="164"/>
      <c r="AE35" s="164"/>
      <c r="AF35" s="164" t="s">
        <v>272</v>
      </c>
      <c r="AG35" s="164"/>
    </row>
    <row r="36" spans="1:34" ht="18.399999999999999" customHeight="1" x14ac:dyDescent="0.15">
      <c r="A36" s="25" t="s">
        <v>344</v>
      </c>
      <c r="B36" s="151">
        <v>1</v>
      </c>
      <c r="C36" s="151"/>
      <c r="D36" s="151">
        <v>592</v>
      </c>
      <c r="E36" s="151"/>
      <c r="F36" s="151">
        <v>331</v>
      </c>
      <c r="G36" s="151"/>
      <c r="H36" s="151">
        <v>261</v>
      </c>
      <c r="I36" s="151"/>
      <c r="J36" s="187">
        <v>85</v>
      </c>
      <c r="K36" s="187"/>
      <c r="L36" s="105"/>
      <c r="M36" s="187">
        <v>91</v>
      </c>
      <c r="N36" s="187"/>
      <c r="O36" s="105"/>
      <c r="P36" s="151">
        <v>37</v>
      </c>
      <c r="Q36" s="151"/>
      <c r="R36" s="185">
        <v>1</v>
      </c>
      <c r="S36" s="185"/>
      <c r="T36" s="185">
        <v>102</v>
      </c>
      <c r="U36" s="185"/>
      <c r="V36" s="164" t="s">
        <v>269</v>
      </c>
      <c r="W36" s="164"/>
      <c r="X36" s="164" t="s">
        <v>271</v>
      </c>
      <c r="Y36" s="164"/>
      <c r="Z36" s="185">
        <v>12</v>
      </c>
      <c r="AA36" s="185"/>
      <c r="AB36" s="185"/>
      <c r="AC36" s="164" t="s">
        <v>276</v>
      </c>
      <c r="AD36" s="164"/>
      <c r="AE36" s="164"/>
      <c r="AF36" s="164" t="s">
        <v>252</v>
      </c>
      <c r="AG36" s="164"/>
    </row>
    <row r="37" spans="1:34" ht="18.399999999999999" customHeight="1" x14ac:dyDescent="0.15">
      <c r="A37" s="25" t="s">
        <v>345</v>
      </c>
      <c r="B37" s="150">
        <v>1</v>
      </c>
      <c r="C37" s="151"/>
      <c r="D37" s="151">
        <v>598</v>
      </c>
      <c r="E37" s="151"/>
      <c r="F37" s="151">
        <v>328</v>
      </c>
      <c r="G37" s="151"/>
      <c r="H37" s="151">
        <v>270</v>
      </c>
      <c r="I37" s="151"/>
      <c r="J37" s="187">
        <v>81</v>
      </c>
      <c r="K37" s="187"/>
      <c r="L37" s="84"/>
      <c r="M37" s="187">
        <v>90</v>
      </c>
      <c r="N37" s="187"/>
      <c r="O37" s="84"/>
      <c r="P37" s="151">
        <v>37</v>
      </c>
      <c r="Q37" s="151"/>
      <c r="R37" s="151">
        <v>2</v>
      </c>
      <c r="S37" s="151"/>
      <c r="T37" s="151">
        <v>90</v>
      </c>
      <c r="U37" s="151"/>
      <c r="V37" s="194" t="s">
        <v>297</v>
      </c>
      <c r="W37" s="194"/>
      <c r="X37" s="194" t="s">
        <v>298</v>
      </c>
      <c r="Y37" s="194"/>
      <c r="Z37" s="151">
        <v>9</v>
      </c>
      <c r="AA37" s="151"/>
      <c r="AB37" s="151"/>
      <c r="AC37" s="194" t="s">
        <v>299</v>
      </c>
      <c r="AD37" s="194"/>
      <c r="AE37" s="194"/>
      <c r="AF37" s="194" t="s">
        <v>300</v>
      </c>
      <c r="AG37" s="194"/>
    </row>
    <row r="38" spans="1:34" ht="18.399999999999999" customHeight="1" x14ac:dyDescent="0.15">
      <c r="A38" s="25" t="s">
        <v>346</v>
      </c>
      <c r="B38" s="150">
        <v>1</v>
      </c>
      <c r="C38" s="151"/>
      <c r="D38" s="151">
        <v>647</v>
      </c>
      <c r="E38" s="151"/>
      <c r="F38" s="151">
        <v>354</v>
      </c>
      <c r="G38" s="151"/>
      <c r="H38" s="151">
        <v>293</v>
      </c>
      <c r="I38" s="151"/>
      <c r="J38" s="187">
        <v>78</v>
      </c>
      <c r="K38" s="187"/>
      <c r="L38" s="84"/>
      <c r="M38" s="187">
        <v>93</v>
      </c>
      <c r="N38" s="187"/>
      <c r="O38" s="84"/>
      <c r="P38" s="151">
        <v>40</v>
      </c>
      <c r="Q38" s="151"/>
      <c r="R38" s="151">
        <v>2</v>
      </c>
      <c r="S38" s="151"/>
      <c r="T38" s="151">
        <v>88</v>
      </c>
      <c r="U38" s="151"/>
      <c r="V38" s="194" t="s">
        <v>309</v>
      </c>
      <c r="W38" s="194"/>
      <c r="X38" s="194" t="s">
        <v>310</v>
      </c>
      <c r="Y38" s="194"/>
      <c r="Z38" s="151">
        <v>8</v>
      </c>
      <c r="AA38" s="151"/>
      <c r="AB38" s="151"/>
      <c r="AC38" s="194" t="s">
        <v>311</v>
      </c>
      <c r="AD38" s="194"/>
      <c r="AE38" s="194"/>
      <c r="AF38" s="194" t="s">
        <v>312</v>
      </c>
      <c r="AG38" s="194"/>
    </row>
    <row r="39" spans="1:34" s="54" customFormat="1" ht="18.399999999999999" customHeight="1" x14ac:dyDescent="0.15">
      <c r="A39" s="25" t="s">
        <v>347</v>
      </c>
      <c r="B39" s="150">
        <v>1</v>
      </c>
      <c r="C39" s="151"/>
      <c r="D39" s="151">
        <v>637</v>
      </c>
      <c r="E39" s="151"/>
      <c r="F39" s="151">
        <v>348</v>
      </c>
      <c r="G39" s="151"/>
      <c r="H39" s="151">
        <v>289</v>
      </c>
      <c r="I39" s="151"/>
      <c r="J39" s="187">
        <v>81</v>
      </c>
      <c r="K39" s="187"/>
      <c r="L39" s="84"/>
      <c r="M39" s="187">
        <v>88</v>
      </c>
      <c r="N39" s="187"/>
      <c r="O39" s="84"/>
      <c r="P39" s="151">
        <v>40</v>
      </c>
      <c r="Q39" s="151"/>
      <c r="R39" s="151">
        <v>2</v>
      </c>
      <c r="S39" s="151"/>
      <c r="T39" s="151">
        <v>84</v>
      </c>
      <c r="U39" s="151"/>
      <c r="V39" s="194" t="s">
        <v>329</v>
      </c>
      <c r="W39" s="194"/>
      <c r="X39" s="194" t="s">
        <v>299</v>
      </c>
      <c r="Y39" s="194"/>
      <c r="Z39" s="151">
        <v>7</v>
      </c>
      <c r="AA39" s="151"/>
      <c r="AB39" s="151"/>
      <c r="AC39" s="194" t="s">
        <v>330</v>
      </c>
      <c r="AD39" s="194"/>
      <c r="AE39" s="194"/>
      <c r="AF39" s="194" t="s">
        <v>331</v>
      </c>
      <c r="AG39" s="194"/>
    </row>
    <row r="40" spans="1:34" ht="18.399999999999999" customHeight="1" x14ac:dyDescent="0.15">
      <c r="A40" s="26" t="s">
        <v>351</v>
      </c>
      <c r="B40" s="188">
        <v>1</v>
      </c>
      <c r="C40" s="189"/>
      <c r="D40" s="189">
        <v>628</v>
      </c>
      <c r="E40" s="189"/>
      <c r="F40" s="189">
        <v>349</v>
      </c>
      <c r="G40" s="189"/>
      <c r="H40" s="189">
        <v>279</v>
      </c>
      <c r="I40" s="189"/>
      <c r="J40" s="190">
        <v>74</v>
      </c>
      <c r="K40" s="190"/>
      <c r="L40" s="85"/>
      <c r="M40" s="190">
        <v>86</v>
      </c>
      <c r="N40" s="190"/>
      <c r="O40" s="85"/>
      <c r="P40" s="189">
        <v>40</v>
      </c>
      <c r="Q40" s="189"/>
      <c r="R40" s="189">
        <v>2</v>
      </c>
      <c r="S40" s="189"/>
      <c r="T40" s="189">
        <v>49</v>
      </c>
      <c r="U40" s="189"/>
      <c r="V40" s="195" t="s">
        <v>359</v>
      </c>
      <c r="W40" s="195"/>
      <c r="X40" s="195" t="s">
        <v>360</v>
      </c>
      <c r="Y40" s="195"/>
      <c r="Z40" s="189">
        <v>7</v>
      </c>
      <c r="AA40" s="189"/>
      <c r="AB40" s="189"/>
      <c r="AC40" s="195" t="s">
        <v>358</v>
      </c>
      <c r="AD40" s="195"/>
      <c r="AE40" s="195"/>
      <c r="AF40" s="195" t="s">
        <v>300</v>
      </c>
      <c r="AG40" s="195"/>
    </row>
    <row r="41" spans="1:34" ht="5.65" customHeight="1" x14ac:dyDescent="0.15">
      <c r="A41" s="21"/>
      <c r="B41" s="147"/>
      <c r="C41" s="152"/>
      <c r="D41" s="152"/>
      <c r="E41" s="152"/>
      <c r="F41" s="152"/>
      <c r="G41" s="152"/>
      <c r="H41" s="152"/>
      <c r="I41" s="152"/>
      <c r="J41" s="192"/>
      <c r="K41" s="192"/>
      <c r="L41" s="24"/>
      <c r="M41" s="192"/>
      <c r="N41" s="192"/>
      <c r="O41" s="24"/>
      <c r="P41" s="152"/>
      <c r="Q41" s="152"/>
      <c r="R41" s="23"/>
      <c r="S41" s="24"/>
      <c r="T41" s="23"/>
      <c r="U41" s="24"/>
      <c r="V41" s="23"/>
      <c r="W41" s="24"/>
      <c r="X41" s="23"/>
      <c r="Y41" s="24"/>
      <c r="Z41" s="23"/>
      <c r="AA41" s="24"/>
      <c r="AB41" s="24"/>
      <c r="AC41" s="23"/>
      <c r="AD41" s="24"/>
      <c r="AE41" s="24"/>
      <c r="AF41" s="23"/>
      <c r="AG41" s="24"/>
    </row>
    <row r="42" spans="1:34" x14ac:dyDescent="0.15">
      <c r="A42" s="1"/>
      <c r="T42" s="4"/>
      <c r="U42" s="4"/>
      <c r="V42" s="4"/>
      <c r="W42" s="4"/>
      <c r="X42" s="4"/>
      <c r="Y42" s="4"/>
      <c r="Z42" s="4"/>
      <c r="AA42" s="4"/>
      <c r="AB42" s="4"/>
      <c r="AD42" s="97"/>
      <c r="AE42" s="97"/>
      <c r="AF42" s="97"/>
      <c r="AG42" s="95" t="s">
        <v>9</v>
      </c>
      <c r="AH42" s="97"/>
    </row>
    <row r="43" spans="1:34" x14ac:dyDescent="0.15">
      <c r="A43" s="1"/>
    </row>
    <row r="44" spans="1:34" x14ac:dyDescent="0.15">
      <c r="A44" s="1"/>
    </row>
    <row r="46" spans="1:34" ht="18" customHeight="1" x14ac:dyDescent="0.15"/>
    <row r="48" spans="1:34" ht="17.100000000000001" customHeight="1" x14ac:dyDescent="0.15"/>
    <row r="49" spans="1:1" x14ac:dyDescent="0.15">
      <c r="A49" s="1"/>
    </row>
    <row r="50" spans="1:1" x14ac:dyDescent="0.15">
      <c r="A50" s="1"/>
    </row>
  </sheetData>
  <mergeCells count="374">
    <mergeCell ref="A1:Q1"/>
    <mergeCell ref="AD16:AE16"/>
    <mergeCell ref="AF16:AG16"/>
    <mergeCell ref="R17:S17"/>
    <mergeCell ref="T17:U17"/>
    <mergeCell ref="V17:W17"/>
    <mergeCell ref="X17:Y17"/>
    <mergeCell ref="Z17:AA17"/>
    <mergeCell ref="AB17:AC17"/>
    <mergeCell ref="AD17:AE17"/>
    <mergeCell ref="AF17:AG17"/>
    <mergeCell ref="R16:S16"/>
    <mergeCell ref="T16:U16"/>
    <mergeCell ref="V16:W16"/>
    <mergeCell ref="X16:Y16"/>
    <mergeCell ref="Z16:AA16"/>
    <mergeCell ref="AB16:AC16"/>
    <mergeCell ref="AD14:AE14"/>
    <mergeCell ref="AF14:AG14"/>
    <mergeCell ref="R15:S15"/>
    <mergeCell ref="T15:U15"/>
    <mergeCell ref="V15:W15"/>
    <mergeCell ref="X15:Y15"/>
    <mergeCell ref="Z15:AA15"/>
    <mergeCell ref="AB15:AC15"/>
    <mergeCell ref="AD15:AE15"/>
    <mergeCell ref="AF15:AG15"/>
    <mergeCell ref="R14:S14"/>
    <mergeCell ref="T14:U14"/>
    <mergeCell ref="V14:W14"/>
    <mergeCell ref="X14:Y14"/>
    <mergeCell ref="Z14:AA14"/>
    <mergeCell ref="AB14:AC14"/>
    <mergeCell ref="AD12:AE12"/>
    <mergeCell ref="AF12:AG12"/>
    <mergeCell ref="R13:S13"/>
    <mergeCell ref="T13:U13"/>
    <mergeCell ref="V13:W13"/>
    <mergeCell ref="X13:Y13"/>
    <mergeCell ref="Z13:AA13"/>
    <mergeCell ref="AB13:AC13"/>
    <mergeCell ref="AD13:AE13"/>
    <mergeCell ref="AF13:AG13"/>
    <mergeCell ref="R12:S12"/>
    <mergeCell ref="T12:U12"/>
    <mergeCell ref="V12:W12"/>
    <mergeCell ref="X12:Y12"/>
    <mergeCell ref="Z12:AA12"/>
    <mergeCell ref="AB12:AC12"/>
    <mergeCell ref="R8:S8"/>
    <mergeCell ref="T8:U8"/>
    <mergeCell ref="V8:W8"/>
    <mergeCell ref="X8:Y8"/>
    <mergeCell ref="Z8:AA8"/>
    <mergeCell ref="AB8:AC8"/>
    <mergeCell ref="AD10:AE10"/>
    <mergeCell ref="AF10:AG10"/>
    <mergeCell ref="R11:S11"/>
    <mergeCell ref="T11:U11"/>
    <mergeCell ref="V11:W11"/>
    <mergeCell ref="X11:Y11"/>
    <mergeCell ref="Z11:AA11"/>
    <mergeCell ref="AB11:AC11"/>
    <mergeCell ref="AD11:AE11"/>
    <mergeCell ref="AF11:AG11"/>
    <mergeCell ref="R10:S10"/>
    <mergeCell ref="T10:U10"/>
    <mergeCell ref="V10:W10"/>
    <mergeCell ref="X10:Y10"/>
    <mergeCell ref="Z10:AA10"/>
    <mergeCell ref="AB10:AC10"/>
    <mergeCell ref="A25:Q25"/>
    <mergeCell ref="AF39:AG39"/>
    <mergeCell ref="R40:S40"/>
    <mergeCell ref="T40:U40"/>
    <mergeCell ref="V40:W40"/>
    <mergeCell ref="X40:Y40"/>
    <mergeCell ref="Z40:AB40"/>
    <mergeCell ref="AC40:AE40"/>
    <mergeCell ref="AF40:AG40"/>
    <mergeCell ref="R39:S39"/>
    <mergeCell ref="T39:U39"/>
    <mergeCell ref="V39:W39"/>
    <mergeCell ref="X39:Y39"/>
    <mergeCell ref="Z39:AB39"/>
    <mergeCell ref="AC39:AE39"/>
    <mergeCell ref="AF37:AG37"/>
    <mergeCell ref="R38:S38"/>
    <mergeCell ref="T38:U38"/>
    <mergeCell ref="V38:W38"/>
    <mergeCell ref="X38:Y38"/>
    <mergeCell ref="Z38:AB38"/>
    <mergeCell ref="AC38:AE38"/>
    <mergeCell ref="AF38:AG38"/>
    <mergeCell ref="R37:S37"/>
    <mergeCell ref="T37:U37"/>
    <mergeCell ref="V37:W37"/>
    <mergeCell ref="X37:Y37"/>
    <mergeCell ref="Z37:AB37"/>
    <mergeCell ref="AC37:AE37"/>
    <mergeCell ref="AF35:AG35"/>
    <mergeCell ref="R36:S36"/>
    <mergeCell ref="T36:U36"/>
    <mergeCell ref="V36:W36"/>
    <mergeCell ref="X36:Y36"/>
    <mergeCell ref="Z36:AB36"/>
    <mergeCell ref="AC36:AE36"/>
    <mergeCell ref="AF36:AG36"/>
    <mergeCell ref="R35:S35"/>
    <mergeCell ref="T35:U35"/>
    <mergeCell ref="V35:W35"/>
    <mergeCell ref="X35:Y35"/>
    <mergeCell ref="Z35:AB35"/>
    <mergeCell ref="AC35:AE35"/>
    <mergeCell ref="AF33:AG33"/>
    <mergeCell ref="R34:S34"/>
    <mergeCell ref="T34:U34"/>
    <mergeCell ref="V34:W34"/>
    <mergeCell ref="X34:Y34"/>
    <mergeCell ref="Z34:AB34"/>
    <mergeCell ref="AC34:AE34"/>
    <mergeCell ref="AF34:AG34"/>
    <mergeCell ref="R33:S33"/>
    <mergeCell ref="T33:U33"/>
    <mergeCell ref="V33:W33"/>
    <mergeCell ref="X33:Y33"/>
    <mergeCell ref="Z33:AB33"/>
    <mergeCell ref="AC33:AE33"/>
    <mergeCell ref="AF31:AG31"/>
    <mergeCell ref="R27:AG27"/>
    <mergeCell ref="R32:S32"/>
    <mergeCell ref="T32:U32"/>
    <mergeCell ref="V32:W32"/>
    <mergeCell ref="X32:Y32"/>
    <mergeCell ref="Z32:AB32"/>
    <mergeCell ref="AC32:AE32"/>
    <mergeCell ref="AF32:AG32"/>
    <mergeCell ref="Z29:AB29"/>
    <mergeCell ref="AC29:AE29"/>
    <mergeCell ref="R31:S31"/>
    <mergeCell ref="T31:U31"/>
    <mergeCell ref="V31:W31"/>
    <mergeCell ref="X31:Y31"/>
    <mergeCell ref="Z31:AB31"/>
    <mergeCell ref="AC31:AE31"/>
    <mergeCell ref="R3:Y3"/>
    <mergeCell ref="Z3:AG3"/>
    <mergeCell ref="R28:S29"/>
    <mergeCell ref="T29:U29"/>
    <mergeCell ref="V29:W29"/>
    <mergeCell ref="X29:Y29"/>
    <mergeCell ref="T28:Y28"/>
    <mergeCell ref="Z5:AA6"/>
    <mergeCell ref="AB5:AC6"/>
    <mergeCell ref="AD6:AE6"/>
    <mergeCell ref="AD5:AG5"/>
    <mergeCell ref="AF6:AG6"/>
    <mergeCell ref="R4:Y4"/>
    <mergeCell ref="Z4:AG4"/>
    <mergeCell ref="AD8:AE8"/>
    <mergeCell ref="AF8:AG8"/>
    <mergeCell ref="R9:S9"/>
    <mergeCell ref="T9:U9"/>
    <mergeCell ref="V9:W9"/>
    <mergeCell ref="X9:Y9"/>
    <mergeCell ref="Z9:AA9"/>
    <mergeCell ref="AB9:AC9"/>
    <mergeCell ref="AD9:AE9"/>
    <mergeCell ref="AF9:AG9"/>
    <mergeCell ref="P41:Q41"/>
    <mergeCell ref="R5:S6"/>
    <mergeCell ref="T5:U6"/>
    <mergeCell ref="V5:Y5"/>
    <mergeCell ref="V6:W6"/>
    <mergeCell ref="X6:Y6"/>
    <mergeCell ref="AF29:AG29"/>
    <mergeCell ref="AF28:AG28"/>
    <mergeCell ref="Z28:AE28"/>
    <mergeCell ref="B27:Q27"/>
    <mergeCell ref="B31:C31"/>
    <mergeCell ref="B32:C32"/>
    <mergeCell ref="N17:O17"/>
    <mergeCell ref="P17:Q17"/>
    <mergeCell ref="B18:C18"/>
    <mergeCell ref="D18:E18"/>
    <mergeCell ref="F18:G18"/>
    <mergeCell ref="H18:I18"/>
    <mergeCell ref="B41:C41"/>
    <mergeCell ref="D41:E41"/>
    <mergeCell ref="F41:G41"/>
    <mergeCell ref="H41:I41"/>
    <mergeCell ref="J41:K41"/>
    <mergeCell ref="M41:N41"/>
    <mergeCell ref="B40:C40"/>
    <mergeCell ref="D40:E40"/>
    <mergeCell ref="F40:G40"/>
    <mergeCell ref="H40:I40"/>
    <mergeCell ref="P40:Q40"/>
    <mergeCell ref="J40:K40"/>
    <mergeCell ref="M40:N40"/>
    <mergeCell ref="J39:K39"/>
    <mergeCell ref="M39:N39"/>
    <mergeCell ref="B38:C38"/>
    <mergeCell ref="D38:E38"/>
    <mergeCell ref="F38:G38"/>
    <mergeCell ref="H38:I38"/>
    <mergeCell ref="P38:Q38"/>
    <mergeCell ref="J38:K38"/>
    <mergeCell ref="M38:N38"/>
    <mergeCell ref="B39:C39"/>
    <mergeCell ref="D39:E39"/>
    <mergeCell ref="F39:G39"/>
    <mergeCell ref="H39:I39"/>
    <mergeCell ref="P39:Q39"/>
    <mergeCell ref="B36:C36"/>
    <mergeCell ref="D36:E36"/>
    <mergeCell ref="F36:G36"/>
    <mergeCell ref="H36:I36"/>
    <mergeCell ref="P36:Q36"/>
    <mergeCell ref="B37:C37"/>
    <mergeCell ref="D37:E37"/>
    <mergeCell ref="F37:G37"/>
    <mergeCell ref="H37:I37"/>
    <mergeCell ref="P37:Q37"/>
    <mergeCell ref="H33:I33"/>
    <mergeCell ref="P33:Q33"/>
    <mergeCell ref="B34:C34"/>
    <mergeCell ref="D34:E34"/>
    <mergeCell ref="F34:G34"/>
    <mergeCell ref="H34:I34"/>
    <mergeCell ref="P34:Q34"/>
    <mergeCell ref="B33:C33"/>
    <mergeCell ref="B35:C35"/>
    <mergeCell ref="D35:E35"/>
    <mergeCell ref="F35:G35"/>
    <mergeCell ref="H35:I35"/>
    <mergeCell ref="P35:Q35"/>
    <mergeCell ref="D31:E31"/>
    <mergeCell ref="F31:G31"/>
    <mergeCell ref="H31:I31"/>
    <mergeCell ref="P31:Q31"/>
    <mergeCell ref="D32:E32"/>
    <mergeCell ref="F32:G32"/>
    <mergeCell ref="H32:I32"/>
    <mergeCell ref="P32:Q32"/>
    <mergeCell ref="J37:K37"/>
    <mergeCell ref="M37:N37"/>
    <mergeCell ref="J34:K34"/>
    <mergeCell ref="M34:N34"/>
    <mergeCell ref="J35:K35"/>
    <mergeCell ref="M35:N35"/>
    <mergeCell ref="J36:K36"/>
    <mergeCell ref="M36:N36"/>
    <mergeCell ref="J31:K31"/>
    <mergeCell ref="M31:N31"/>
    <mergeCell ref="J32:K32"/>
    <mergeCell ref="M32:N32"/>
    <mergeCell ref="J33:K33"/>
    <mergeCell ref="M33:N33"/>
    <mergeCell ref="D33:E33"/>
    <mergeCell ref="F33:G33"/>
    <mergeCell ref="J18:K18"/>
    <mergeCell ref="L18:M18"/>
    <mergeCell ref="N18:O18"/>
    <mergeCell ref="P18:Q18"/>
    <mergeCell ref="B17:C17"/>
    <mergeCell ref="D17:E17"/>
    <mergeCell ref="F17:G17"/>
    <mergeCell ref="H17:I17"/>
    <mergeCell ref="J17:K17"/>
    <mergeCell ref="L17:M17"/>
    <mergeCell ref="N15:O15"/>
    <mergeCell ref="P15:Q15"/>
    <mergeCell ref="B16:C16"/>
    <mergeCell ref="D16:E16"/>
    <mergeCell ref="F16:G16"/>
    <mergeCell ref="H16:I16"/>
    <mergeCell ref="J16:K16"/>
    <mergeCell ref="L16:M16"/>
    <mergeCell ref="N16:O16"/>
    <mergeCell ref="P16:Q16"/>
    <mergeCell ref="B15:C15"/>
    <mergeCell ref="D15:E15"/>
    <mergeCell ref="F15:G15"/>
    <mergeCell ref="H15:I15"/>
    <mergeCell ref="J15:K15"/>
    <mergeCell ref="L15:M15"/>
    <mergeCell ref="P13:Q13"/>
    <mergeCell ref="B14:C14"/>
    <mergeCell ref="D14:E14"/>
    <mergeCell ref="F14:G14"/>
    <mergeCell ref="H14:I14"/>
    <mergeCell ref="J14:K14"/>
    <mergeCell ref="L14:M14"/>
    <mergeCell ref="N14:O14"/>
    <mergeCell ref="P14:Q14"/>
    <mergeCell ref="D13:E13"/>
    <mergeCell ref="F13:G13"/>
    <mergeCell ref="H13:I13"/>
    <mergeCell ref="J13:K13"/>
    <mergeCell ref="L13:M13"/>
    <mergeCell ref="N13:O13"/>
    <mergeCell ref="P11:Q11"/>
    <mergeCell ref="B12:C12"/>
    <mergeCell ref="D12:E12"/>
    <mergeCell ref="F12:G12"/>
    <mergeCell ref="H12:I12"/>
    <mergeCell ref="J12:K12"/>
    <mergeCell ref="L12:M12"/>
    <mergeCell ref="N12:O12"/>
    <mergeCell ref="P12:Q12"/>
    <mergeCell ref="D11:E11"/>
    <mergeCell ref="F11:G11"/>
    <mergeCell ref="H11:I11"/>
    <mergeCell ref="J11:K11"/>
    <mergeCell ref="L11:M11"/>
    <mergeCell ref="N11:O11"/>
    <mergeCell ref="L10:M10"/>
    <mergeCell ref="N10:O10"/>
    <mergeCell ref="P10:Q10"/>
    <mergeCell ref="D9:E9"/>
    <mergeCell ref="F9:G9"/>
    <mergeCell ref="H9:I9"/>
    <mergeCell ref="J9:K9"/>
    <mergeCell ref="L9:M9"/>
    <mergeCell ref="N9:O9"/>
    <mergeCell ref="A27:A29"/>
    <mergeCell ref="A3:A6"/>
    <mergeCell ref="B5:C6"/>
    <mergeCell ref="B8:C8"/>
    <mergeCell ref="B9:C9"/>
    <mergeCell ref="B11:C11"/>
    <mergeCell ref="B13:C13"/>
    <mergeCell ref="P29:Q29"/>
    <mergeCell ref="D28:I28"/>
    <mergeCell ref="P28:Q28"/>
    <mergeCell ref="J28:O28"/>
    <mergeCell ref="J29:L29"/>
    <mergeCell ref="M29:O29"/>
    <mergeCell ref="N5:Q5"/>
    <mergeCell ref="N6:O6"/>
    <mergeCell ref="P6:Q6"/>
    <mergeCell ref="J4:Q4"/>
    <mergeCell ref="B28:C29"/>
    <mergeCell ref="D29:E29"/>
    <mergeCell ref="F29:G29"/>
    <mergeCell ref="H29:I29"/>
    <mergeCell ref="P7:Q7"/>
    <mergeCell ref="F8:G8"/>
    <mergeCell ref="H8:I8"/>
    <mergeCell ref="D5:E6"/>
    <mergeCell ref="F5:I5"/>
    <mergeCell ref="F6:G6"/>
    <mergeCell ref="H6:I6"/>
    <mergeCell ref="B4:I4"/>
    <mergeCell ref="P9:Q9"/>
    <mergeCell ref="B10:C10"/>
    <mergeCell ref="D10:E10"/>
    <mergeCell ref="B3:Q3"/>
    <mergeCell ref="J5:K6"/>
    <mergeCell ref="L5:M6"/>
    <mergeCell ref="J8:K8"/>
    <mergeCell ref="L8:M8"/>
    <mergeCell ref="N8:O8"/>
    <mergeCell ref="P8:Q8"/>
    <mergeCell ref="D8:E8"/>
    <mergeCell ref="F7:G7"/>
    <mergeCell ref="H7:I7"/>
    <mergeCell ref="J7:K7"/>
    <mergeCell ref="L7:M7"/>
    <mergeCell ref="N7:O7"/>
    <mergeCell ref="F10:G10"/>
    <mergeCell ref="H10:I10"/>
    <mergeCell ref="J10:K10"/>
  </mergeCells>
  <phoneticPr fontId="23"/>
  <pageMargins left="0.78740157480314965" right="0.78740157480314965" top="0.98425196850393704" bottom="0.98425196850393704" header="0.51181102362204722" footer="0.51181102362204722"/>
  <pageSetup paperSize="9" firstPageNumber="162" pageOrder="overThenDown" orientation="portrait" useFirstPageNumber="1" r:id="rId1"/>
  <headerFooter differentOddEven="1">
    <oddHeader>&amp;L&amp;"ＭＳ 明朝,標準"&amp;10&amp;P　教　育</oddHeader>
    <evenHeader>&amp;R&amp;"ＭＳ 明朝,標準"&amp;10教　育　&amp;P</even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view="pageBreakPreview" zoomScale="90" zoomScaleNormal="90" zoomScaleSheetLayoutView="90" zoomScalePageLayoutView="90" workbookViewId="0">
      <selection activeCell="V22" sqref="V22:W22"/>
    </sheetView>
  </sheetViews>
  <sheetFormatPr defaultRowHeight="13.5" x14ac:dyDescent="0.15"/>
  <cols>
    <col min="1" max="1" width="11.875" customWidth="1"/>
    <col min="2" max="2" width="3.75" customWidth="1"/>
    <col min="3" max="35" width="4.75" customWidth="1"/>
  </cols>
  <sheetData>
    <row r="1" spans="1:35" ht="21.75" customHeight="1" x14ac:dyDescent="0.15">
      <c r="A1" s="183" t="s">
        <v>369</v>
      </c>
      <c r="B1" s="183"/>
      <c r="C1" s="183"/>
      <c r="D1" s="183"/>
      <c r="E1" s="183"/>
      <c r="F1" s="183"/>
      <c r="G1" s="183"/>
      <c r="H1" s="183"/>
      <c r="I1" s="183"/>
      <c r="J1" s="183"/>
      <c r="K1" s="183"/>
      <c r="L1" s="183"/>
      <c r="M1" s="183"/>
      <c r="N1" s="183"/>
      <c r="O1" s="183"/>
      <c r="P1" s="183"/>
      <c r="Q1" s="183"/>
      <c r="R1" s="182" t="s">
        <v>113</v>
      </c>
      <c r="S1" s="182"/>
      <c r="T1" s="182"/>
      <c r="U1" s="182"/>
      <c r="V1" s="182"/>
      <c r="W1" s="182"/>
      <c r="X1" s="182"/>
      <c r="Y1" s="182"/>
      <c r="Z1" s="182"/>
      <c r="AA1" s="182"/>
      <c r="AB1" s="182"/>
      <c r="AC1" s="182"/>
      <c r="AD1" s="182"/>
      <c r="AE1" s="182"/>
      <c r="AF1" s="182"/>
      <c r="AG1" s="182"/>
      <c r="AH1" s="182"/>
      <c r="AI1" s="182"/>
    </row>
    <row r="2" spans="1:35" x14ac:dyDescent="0.15">
      <c r="A2" s="1"/>
      <c r="AG2" s="199" t="s">
        <v>335</v>
      </c>
      <c r="AH2" s="199"/>
      <c r="AI2" s="199"/>
    </row>
    <row r="3" spans="1:35" ht="18" customHeight="1" x14ac:dyDescent="0.15">
      <c r="A3" s="153" t="s">
        <v>218</v>
      </c>
      <c r="B3" s="168"/>
      <c r="C3" s="168" t="s">
        <v>221</v>
      </c>
      <c r="D3" s="168"/>
      <c r="E3" s="168"/>
      <c r="F3" s="168"/>
      <c r="G3" s="168"/>
      <c r="H3" s="168"/>
      <c r="I3" s="168"/>
      <c r="J3" s="168"/>
      <c r="K3" s="168"/>
      <c r="L3" s="168"/>
      <c r="M3" s="168"/>
      <c r="N3" s="168"/>
      <c r="O3" s="168"/>
      <c r="P3" s="168"/>
      <c r="Q3" s="168"/>
      <c r="R3" s="200" t="s">
        <v>220</v>
      </c>
      <c r="S3" s="200"/>
      <c r="T3" s="200"/>
      <c r="U3" s="200"/>
      <c r="V3" s="200"/>
      <c r="W3" s="200"/>
      <c r="X3" s="200"/>
      <c r="Y3" s="200"/>
      <c r="Z3" s="200"/>
      <c r="AA3" s="200"/>
      <c r="AB3" s="200"/>
      <c r="AC3" s="200"/>
      <c r="AD3" s="200"/>
      <c r="AE3" s="200"/>
      <c r="AF3" s="200"/>
      <c r="AG3" s="200"/>
      <c r="AH3" s="168" t="s">
        <v>222</v>
      </c>
      <c r="AI3" s="172"/>
    </row>
    <row r="4" spans="1:35" ht="18" customHeight="1" x14ac:dyDescent="0.15">
      <c r="A4" s="153"/>
      <c r="B4" s="168"/>
      <c r="C4" s="168"/>
      <c r="D4" s="168"/>
      <c r="E4" s="168"/>
      <c r="F4" s="168"/>
      <c r="G4" s="168"/>
      <c r="H4" s="168"/>
      <c r="I4" s="168"/>
      <c r="J4" s="168"/>
      <c r="K4" s="168"/>
      <c r="L4" s="168"/>
      <c r="M4" s="168"/>
      <c r="N4" s="168"/>
      <c r="O4" s="168"/>
      <c r="P4" s="168"/>
      <c r="Q4" s="168"/>
      <c r="R4" s="200" t="s">
        <v>219</v>
      </c>
      <c r="S4" s="200"/>
      <c r="T4" s="200"/>
      <c r="U4" s="200"/>
      <c r="V4" s="200"/>
      <c r="W4" s="200"/>
      <c r="X4" s="200"/>
      <c r="Y4" s="200"/>
      <c r="Z4" s="200"/>
      <c r="AA4" s="200"/>
      <c r="AB4" s="200"/>
      <c r="AC4" s="200"/>
      <c r="AD4" s="200"/>
      <c r="AE4" s="200"/>
      <c r="AF4" s="186" t="s">
        <v>41</v>
      </c>
      <c r="AG4" s="186"/>
      <c r="AH4" s="168"/>
      <c r="AI4" s="172"/>
    </row>
    <row r="5" spans="1:35" ht="17.25" customHeight="1" x14ac:dyDescent="0.15">
      <c r="A5" s="153"/>
      <c r="B5" s="168"/>
      <c r="C5" s="200" t="s">
        <v>25</v>
      </c>
      <c r="D5" s="200"/>
      <c r="E5" s="200"/>
      <c r="F5" s="200" t="s">
        <v>33</v>
      </c>
      <c r="G5" s="200"/>
      <c r="H5" s="200" t="s">
        <v>34</v>
      </c>
      <c r="I5" s="200"/>
      <c r="J5" s="200" t="s">
        <v>35</v>
      </c>
      <c r="K5" s="200"/>
      <c r="L5" s="200" t="s">
        <v>36</v>
      </c>
      <c r="M5" s="200"/>
      <c r="N5" s="200" t="s">
        <v>37</v>
      </c>
      <c r="O5" s="200"/>
      <c r="P5" s="200" t="s">
        <v>38</v>
      </c>
      <c r="Q5" s="200"/>
      <c r="R5" s="168" t="s">
        <v>15</v>
      </c>
      <c r="S5" s="168"/>
      <c r="T5" s="168" t="s">
        <v>33</v>
      </c>
      <c r="U5" s="168"/>
      <c r="V5" s="168" t="s">
        <v>34</v>
      </c>
      <c r="W5" s="168"/>
      <c r="X5" s="168" t="s">
        <v>35</v>
      </c>
      <c r="Y5" s="168"/>
      <c r="Z5" s="168" t="s">
        <v>36</v>
      </c>
      <c r="AA5" s="168"/>
      <c r="AB5" s="168" t="s">
        <v>37</v>
      </c>
      <c r="AC5" s="168"/>
      <c r="AD5" s="168" t="s">
        <v>38</v>
      </c>
      <c r="AE5" s="168"/>
      <c r="AF5" s="201" t="s">
        <v>42</v>
      </c>
      <c r="AG5" s="201"/>
      <c r="AH5" s="168"/>
      <c r="AI5" s="172"/>
    </row>
    <row r="6" spans="1:35" ht="9" customHeight="1" x14ac:dyDescent="0.15">
      <c r="A6" s="163"/>
      <c r="B6" s="202"/>
      <c r="C6" s="112"/>
      <c r="D6" s="113"/>
      <c r="E6" s="113"/>
      <c r="F6" s="112"/>
      <c r="G6" s="113"/>
      <c r="H6" s="112"/>
      <c r="I6" s="113"/>
      <c r="J6" s="112"/>
      <c r="K6" s="113"/>
      <c r="L6" s="112"/>
      <c r="M6" s="113"/>
      <c r="N6" s="112"/>
      <c r="O6" s="113"/>
      <c r="P6" s="112"/>
      <c r="Q6" s="113"/>
      <c r="R6" s="112"/>
      <c r="S6" s="113"/>
      <c r="T6" s="112"/>
      <c r="U6" s="113"/>
      <c r="V6" s="112"/>
      <c r="W6" s="113"/>
      <c r="X6" s="112"/>
      <c r="Y6" s="113"/>
      <c r="Z6" s="112"/>
      <c r="AA6" s="113"/>
      <c r="AB6" s="112"/>
      <c r="AC6" s="113"/>
      <c r="AD6" s="112"/>
      <c r="AE6" s="113"/>
      <c r="AF6" s="112"/>
      <c r="AG6" s="113"/>
      <c r="AH6" s="76"/>
    </row>
    <row r="7" spans="1:35" ht="21.2" customHeight="1" x14ac:dyDescent="0.15">
      <c r="A7" s="189" t="s">
        <v>118</v>
      </c>
      <c r="B7" s="203"/>
      <c r="C7" s="204">
        <f>SUM(C8:D26)</f>
        <v>9883</v>
      </c>
      <c r="D7" s="205"/>
      <c r="E7" s="128"/>
      <c r="F7" s="206">
        <f>SUM(F8:G26)</f>
        <v>1689</v>
      </c>
      <c r="G7" s="205"/>
      <c r="H7" s="206">
        <f t="shared" ref="H7" si="0">SUM(H8:I26)</f>
        <v>1697</v>
      </c>
      <c r="I7" s="205"/>
      <c r="J7" s="206">
        <f t="shared" ref="J7" si="1">SUM(J8:K26)</f>
        <v>1642</v>
      </c>
      <c r="K7" s="205"/>
      <c r="L7" s="206">
        <f t="shared" ref="L7" si="2">SUM(L8:M26)</f>
        <v>1663</v>
      </c>
      <c r="M7" s="205"/>
      <c r="N7" s="206">
        <f t="shared" ref="N7" si="3">SUM(N8:O26)</f>
        <v>1622</v>
      </c>
      <c r="O7" s="205"/>
      <c r="P7" s="206">
        <f>SUM(P8:Q26)</f>
        <v>1570</v>
      </c>
      <c r="Q7" s="205"/>
      <c r="R7" s="205">
        <f>SUM(R8:S26)</f>
        <v>305</v>
      </c>
      <c r="S7" s="205"/>
      <c r="T7" s="205">
        <f>SUM(T8:U26)</f>
        <v>57</v>
      </c>
      <c r="U7" s="205"/>
      <c r="V7" s="205">
        <f t="shared" ref="V7" si="4">SUM(V8:W26)</f>
        <v>57</v>
      </c>
      <c r="W7" s="205"/>
      <c r="X7" s="205">
        <f t="shared" ref="X7" si="5">SUM(X8:Y26)</f>
        <v>49</v>
      </c>
      <c r="Y7" s="205"/>
      <c r="Z7" s="205">
        <f t="shared" ref="Z7" si="6">SUM(Z8:AA26)</f>
        <v>48</v>
      </c>
      <c r="AA7" s="205"/>
      <c r="AB7" s="205">
        <f t="shared" ref="AB7" si="7">SUM(AB8:AC26)</f>
        <v>47</v>
      </c>
      <c r="AC7" s="205"/>
      <c r="AD7" s="205">
        <f t="shared" ref="AD7" si="8">SUM(AD8:AE26)</f>
        <v>47</v>
      </c>
      <c r="AE7" s="205"/>
      <c r="AF7" s="205">
        <v>21</v>
      </c>
      <c r="AG7" s="205"/>
      <c r="AH7" s="207">
        <v>499</v>
      </c>
      <c r="AI7" s="208"/>
    </row>
    <row r="8" spans="1:35" ht="21.2" customHeight="1" x14ac:dyDescent="0.15">
      <c r="A8" s="151" t="s">
        <v>119</v>
      </c>
      <c r="B8" s="171"/>
      <c r="C8" s="209">
        <f>SUM(F8:Q8)</f>
        <v>476</v>
      </c>
      <c r="D8" s="210"/>
      <c r="E8" s="132"/>
      <c r="F8" s="210">
        <v>84</v>
      </c>
      <c r="G8" s="210"/>
      <c r="H8" s="210">
        <v>73</v>
      </c>
      <c r="I8" s="210"/>
      <c r="J8" s="210">
        <v>76</v>
      </c>
      <c r="K8" s="210"/>
      <c r="L8" s="210">
        <v>75</v>
      </c>
      <c r="M8" s="210"/>
      <c r="N8" s="210">
        <v>88</v>
      </c>
      <c r="O8" s="210"/>
      <c r="P8" s="210">
        <v>80</v>
      </c>
      <c r="Q8" s="210"/>
      <c r="R8" s="210">
        <f>SUM(T8:AE8)</f>
        <v>15</v>
      </c>
      <c r="S8" s="210"/>
      <c r="T8" s="210">
        <v>3</v>
      </c>
      <c r="U8" s="210"/>
      <c r="V8" s="210">
        <v>3</v>
      </c>
      <c r="W8" s="210"/>
      <c r="X8" s="210">
        <v>2</v>
      </c>
      <c r="Y8" s="210"/>
      <c r="Z8" s="210">
        <v>2</v>
      </c>
      <c r="AA8" s="210"/>
      <c r="AB8" s="210">
        <v>3</v>
      </c>
      <c r="AC8" s="210"/>
      <c r="AD8" s="210">
        <v>2</v>
      </c>
      <c r="AE8" s="210"/>
      <c r="AF8" s="210">
        <v>2</v>
      </c>
      <c r="AG8" s="210"/>
      <c r="AH8" s="187">
        <v>24</v>
      </c>
      <c r="AI8" s="187"/>
    </row>
    <row r="9" spans="1:35" ht="21.2" customHeight="1" x14ac:dyDescent="0.15">
      <c r="A9" s="151" t="s">
        <v>191</v>
      </c>
      <c r="B9" s="171"/>
      <c r="C9" s="209">
        <f t="shared" ref="C9:C26" si="9">SUM(F9:Q9)</f>
        <v>550</v>
      </c>
      <c r="D9" s="210"/>
      <c r="E9" s="132"/>
      <c r="F9" s="210">
        <v>91</v>
      </c>
      <c r="G9" s="210"/>
      <c r="H9" s="210">
        <v>93</v>
      </c>
      <c r="I9" s="210"/>
      <c r="J9" s="210">
        <v>98</v>
      </c>
      <c r="K9" s="210"/>
      <c r="L9" s="210">
        <v>91</v>
      </c>
      <c r="M9" s="210"/>
      <c r="N9" s="210">
        <v>83</v>
      </c>
      <c r="O9" s="210"/>
      <c r="P9" s="210">
        <v>94</v>
      </c>
      <c r="Q9" s="210"/>
      <c r="R9" s="210">
        <f t="shared" ref="R9:R26" si="10">SUM(T9:AE9)</f>
        <v>17</v>
      </c>
      <c r="S9" s="210"/>
      <c r="T9" s="210">
        <v>3</v>
      </c>
      <c r="U9" s="210"/>
      <c r="V9" s="210">
        <v>3</v>
      </c>
      <c r="W9" s="210"/>
      <c r="X9" s="210">
        <v>3</v>
      </c>
      <c r="Y9" s="210"/>
      <c r="Z9" s="210">
        <v>3</v>
      </c>
      <c r="AA9" s="210"/>
      <c r="AB9" s="210">
        <v>2</v>
      </c>
      <c r="AC9" s="210"/>
      <c r="AD9" s="210">
        <v>3</v>
      </c>
      <c r="AE9" s="210"/>
      <c r="AF9" s="210">
        <v>4</v>
      </c>
      <c r="AG9" s="210"/>
      <c r="AH9" s="187">
        <v>34</v>
      </c>
      <c r="AI9" s="187"/>
    </row>
    <row r="10" spans="1:35" ht="21.2" customHeight="1" x14ac:dyDescent="0.15">
      <c r="A10" s="151" t="s">
        <v>120</v>
      </c>
      <c r="B10" s="171"/>
      <c r="C10" s="209">
        <f t="shared" si="9"/>
        <v>685</v>
      </c>
      <c r="D10" s="210"/>
      <c r="E10" s="132"/>
      <c r="F10" s="210">
        <v>123</v>
      </c>
      <c r="G10" s="210"/>
      <c r="H10" s="210">
        <v>125</v>
      </c>
      <c r="I10" s="210"/>
      <c r="J10" s="210">
        <v>107</v>
      </c>
      <c r="K10" s="210"/>
      <c r="L10" s="210">
        <v>113</v>
      </c>
      <c r="M10" s="210"/>
      <c r="N10" s="210">
        <v>108</v>
      </c>
      <c r="O10" s="210"/>
      <c r="P10" s="210">
        <v>109</v>
      </c>
      <c r="Q10" s="210"/>
      <c r="R10" s="210">
        <f t="shared" si="10"/>
        <v>20</v>
      </c>
      <c r="S10" s="210"/>
      <c r="T10" s="210">
        <v>4</v>
      </c>
      <c r="U10" s="210"/>
      <c r="V10" s="210">
        <v>4</v>
      </c>
      <c r="W10" s="210"/>
      <c r="X10" s="210">
        <v>3</v>
      </c>
      <c r="Y10" s="210"/>
      <c r="Z10" s="210">
        <v>3</v>
      </c>
      <c r="AA10" s="210"/>
      <c r="AB10" s="210">
        <v>3</v>
      </c>
      <c r="AC10" s="210"/>
      <c r="AD10" s="210">
        <v>3</v>
      </c>
      <c r="AE10" s="210"/>
      <c r="AF10" s="210" t="s">
        <v>43</v>
      </c>
      <c r="AG10" s="210"/>
      <c r="AH10" s="187">
        <v>27</v>
      </c>
      <c r="AI10" s="187"/>
    </row>
    <row r="11" spans="1:35" ht="21.2" customHeight="1" x14ac:dyDescent="0.15">
      <c r="A11" s="151" t="s">
        <v>192</v>
      </c>
      <c r="B11" s="171"/>
      <c r="C11" s="209">
        <f t="shared" si="9"/>
        <v>450</v>
      </c>
      <c r="D11" s="210"/>
      <c r="E11" s="132"/>
      <c r="F11" s="210">
        <v>73</v>
      </c>
      <c r="G11" s="210"/>
      <c r="H11" s="210">
        <v>62</v>
      </c>
      <c r="I11" s="210"/>
      <c r="J11" s="210">
        <v>75</v>
      </c>
      <c r="K11" s="210"/>
      <c r="L11" s="210">
        <v>81</v>
      </c>
      <c r="M11" s="210"/>
      <c r="N11" s="210">
        <v>77</v>
      </c>
      <c r="O11" s="210"/>
      <c r="P11" s="210">
        <v>82</v>
      </c>
      <c r="Q11" s="210"/>
      <c r="R11" s="210">
        <f t="shared" si="10"/>
        <v>13</v>
      </c>
      <c r="S11" s="210"/>
      <c r="T11" s="210">
        <v>3</v>
      </c>
      <c r="U11" s="210"/>
      <c r="V11" s="210">
        <v>2</v>
      </c>
      <c r="W11" s="210"/>
      <c r="X11" s="210">
        <v>2</v>
      </c>
      <c r="Y11" s="210"/>
      <c r="Z11" s="210">
        <v>2</v>
      </c>
      <c r="AA11" s="210"/>
      <c r="AB11" s="210">
        <v>2</v>
      </c>
      <c r="AC11" s="210"/>
      <c r="AD11" s="210">
        <v>2</v>
      </c>
      <c r="AE11" s="210"/>
      <c r="AF11" s="210">
        <v>3</v>
      </c>
      <c r="AG11" s="210"/>
      <c r="AH11" s="187">
        <v>23</v>
      </c>
      <c r="AI11" s="187"/>
    </row>
    <row r="12" spans="1:35" ht="21.2" customHeight="1" x14ac:dyDescent="0.15">
      <c r="A12" s="151" t="s">
        <v>121</v>
      </c>
      <c r="B12" s="171"/>
      <c r="C12" s="209">
        <f t="shared" si="9"/>
        <v>687</v>
      </c>
      <c r="D12" s="210"/>
      <c r="E12" s="132"/>
      <c r="F12" s="210">
        <v>123</v>
      </c>
      <c r="G12" s="210"/>
      <c r="H12" s="210">
        <v>123</v>
      </c>
      <c r="I12" s="210"/>
      <c r="J12" s="210">
        <v>127</v>
      </c>
      <c r="K12" s="210"/>
      <c r="L12" s="210">
        <v>112</v>
      </c>
      <c r="M12" s="210"/>
      <c r="N12" s="210">
        <v>106</v>
      </c>
      <c r="O12" s="210"/>
      <c r="P12" s="210">
        <v>96</v>
      </c>
      <c r="Q12" s="210"/>
      <c r="R12" s="210">
        <f t="shared" si="10"/>
        <v>20</v>
      </c>
      <c r="S12" s="210"/>
      <c r="T12" s="210">
        <v>4</v>
      </c>
      <c r="U12" s="210"/>
      <c r="V12" s="210">
        <v>4</v>
      </c>
      <c r="W12" s="210"/>
      <c r="X12" s="210">
        <v>3</v>
      </c>
      <c r="Y12" s="210"/>
      <c r="Z12" s="210">
        <v>3</v>
      </c>
      <c r="AA12" s="210"/>
      <c r="AB12" s="210">
        <v>3</v>
      </c>
      <c r="AC12" s="210"/>
      <c r="AD12" s="210">
        <v>3</v>
      </c>
      <c r="AE12" s="210"/>
      <c r="AF12" s="210">
        <v>4</v>
      </c>
      <c r="AG12" s="210"/>
      <c r="AH12" s="187">
        <v>33</v>
      </c>
      <c r="AI12" s="187"/>
    </row>
    <row r="13" spans="1:35" ht="21.2" customHeight="1" x14ac:dyDescent="0.15">
      <c r="A13" s="151" t="s">
        <v>193</v>
      </c>
      <c r="B13" s="171"/>
      <c r="C13" s="209">
        <f t="shared" si="9"/>
        <v>589</v>
      </c>
      <c r="D13" s="210"/>
      <c r="E13" s="132"/>
      <c r="F13" s="210">
        <v>96</v>
      </c>
      <c r="G13" s="210"/>
      <c r="H13" s="210">
        <v>113</v>
      </c>
      <c r="I13" s="210"/>
      <c r="J13" s="210">
        <v>95</v>
      </c>
      <c r="K13" s="210"/>
      <c r="L13" s="210">
        <v>91</v>
      </c>
      <c r="M13" s="210"/>
      <c r="N13" s="210">
        <v>103</v>
      </c>
      <c r="O13" s="210"/>
      <c r="P13" s="210">
        <v>91</v>
      </c>
      <c r="Q13" s="210"/>
      <c r="R13" s="210">
        <f t="shared" si="10"/>
        <v>19</v>
      </c>
      <c r="S13" s="210"/>
      <c r="T13" s="210">
        <v>3</v>
      </c>
      <c r="U13" s="210"/>
      <c r="V13" s="210">
        <v>4</v>
      </c>
      <c r="W13" s="210"/>
      <c r="X13" s="210">
        <v>3</v>
      </c>
      <c r="Y13" s="210"/>
      <c r="Z13" s="210">
        <v>3</v>
      </c>
      <c r="AA13" s="210"/>
      <c r="AB13" s="210">
        <v>3</v>
      </c>
      <c r="AC13" s="210"/>
      <c r="AD13" s="210">
        <v>3</v>
      </c>
      <c r="AE13" s="210"/>
      <c r="AF13" s="210" t="s">
        <v>43</v>
      </c>
      <c r="AG13" s="210"/>
      <c r="AH13" s="187">
        <v>33</v>
      </c>
      <c r="AI13" s="187"/>
    </row>
    <row r="14" spans="1:35" ht="21.2" customHeight="1" x14ac:dyDescent="0.15">
      <c r="A14" s="151" t="s">
        <v>122</v>
      </c>
      <c r="B14" s="171"/>
      <c r="C14" s="209">
        <f t="shared" si="9"/>
        <v>683</v>
      </c>
      <c r="D14" s="210"/>
      <c r="E14" s="132"/>
      <c r="F14" s="210">
        <v>100</v>
      </c>
      <c r="G14" s="210"/>
      <c r="H14" s="210">
        <v>119</v>
      </c>
      <c r="I14" s="210"/>
      <c r="J14" s="210">
        <v>110</v>
      </c>
      <c r="K14" s="210"/>
      <c r="L14" s="210">
        <v>118</v>
      </c>
      <c r="M14" s="210"/>
      <c r="N14" s="210">
        <v>110</v>
      </c>
      <c r="O14" s="210"/>
      <c r="P14" s="210">
        <v>126</v>
      </c>
      <c r="Q14" s="210"/>
      <c r="R14" s="210">
        <f t="shared" si="10"/>
        <v>20</v>
      </c>
      <c r="S14" s="210"/>
      <c r="T14" s="210">
        <v>3</v>
      </c>
      <c r="U14" s="210"/>
      <c r="V14" s="210">
        <v>4</v>
      </c>
      <c r="W14" s="210"/>
      <c r="X14" s="210">
        <v>3</v>
      </c>
      <c r="Y14" s="210"/>
      <c r="Z14" s="210">
        <v>3</v>
      </c>
      <c r="AA14" s="210"/>
      <c r="AB14" s="210">
        <v>3</v>
      </c>
      <c r="AC14" s="210"/>
      <c r="AD14" s="210">
        <v>4</v>
      </c>
      <c r="AE14" s="210"/>
      <c r="AF14" s="210" t="s">
        <v>43</v>
      </c>
      <c r="AG14" s="210"/>
      <c r="AH14" s="187">
        <v>35</v>
      </c>
      <c r="AI14" s="187"/>
    </row>
    <row r="15" spans="1:35" ht="21.2" customHeight="1" x14ac:dyDescent="0.15">
      <c r="A15" s="151" t="s">
        <v>194</v>
      </c>
      <c r="B15" s="171"/>
      <c r="C15" s="209">
        <f t="shared" si="9"/>
        <v>510</v>
      </c>
      <c r="D15" s="210"/>
      <c r="E15" s="132"/>
      <c r="F15" s="210">
        <v>118</v>
      </c>
      <c r="G15" s="210"/>
      <c r="H15" s="210">
        <v>94</v>
      </c>
      <c r="I15" s="210"/>
      <c r="J15" s="210">
        <v>87</v>
      </c>
      <c r="K15" s="210"/>
      <c r="L15" s="210">
        <v>72</v>
      </c>
      <c r="M15" s="210"/>
      <c r="N15" s="210">
        <v>68</v>
      </c>
      <c r="O15" s="210"/>
      <c r="P15" s="210">
        <v>71</v>
      </c>
      <c r="Q15" s="210"/>
      <c r="R15" s="210">
        <f t="shared" si="10"/>
        <v>16</v>
      </c>
      <c r="S15" s="210"/>
      <c r="T15" s="210">
        <v>4</v>
      </c>
      <c r="U15" s="210"/>
      <c r="V15" s="210">
        <v>3</v>
      </c>
      <c r="W15" s="210"/>
      <c r="X15" s="210">
        <v>3</v>
      </c>
      <c r="Y15" s="210"/>
      <c r="Z15" s="210">
        <v>2</v>
      </c>
      <c r="AA15" s="210"/>
      <c r="AB15" s="210">
        <v>2</v>
      </c>
      <c r="AC15" s="210"/>
      <c r="AD15" s="210">
        <v>2</v>
      </c>
      <c r="AE15" s="210"/>
      <c r="AF15" s="210" t="s">
        <v>43</v>
      </c>
      <c r="AG15" s="210"/>
      <c r="AH15" s="187">
        <v>22</v>
      </c>
      <c r="AI15" s="187"/>
    </row>
    <row r="16" spans="1:35" ht="21.2" customHeight="1" x14ac:dyDescent="0.15">
      <c r="A16" s="151" t="s">
        <v>195</v>
      </c>
      <c r="B16" s="171"/>
      <c r="C16" s="209">
        <f t="shared" si="9"/>
        <v>482</v>
      </c>
      <c r="D16" s="210"/>
      <c r="E16" s="132"/>
      <c r="F16" s="210">
        <v>74</v>
      </c>
      <c r="G16" s="210"/>
      <c r="H16" s="210">
        <v>69</v>
      </c>
      <c r="I16" s="210"/>
      <c r="J16" s="210">
        <v>74</v>
      </c>
      <c r="K16" s="210"/>
      <c r="L16" s="210">
        <v>83</v>
      </c>
      <c r="M16" s="210"/>
      <c r="N16" s="210">
        <v>97</v>
      </c>
      <c r="O16" s="210"/>
      <c r="P16" s="210">
        <v>85</v>
      </c>
      <c r="Q16" s="210"/>
      <c r="R16" s="210">
        <f t="shared" si="10"/>
        <v>14</v>
      </c>
      <c r="S16" s="210"/>
      <c r="T16" s="210">
        <v>3</v>
      </c>
      <c r="U16" s="210"/>
      <c r="V16" s="210">
        <v>2</v>
      </c>
      <c r="W16" s="210"/>
      <c r="X16" s="210">
        <v>2</v>
      </c>
      <c r="Y16" s="210"/>
      <c r="Z16" s="210">
        <v>2</v>
      </c>
      <c r="AA16" s="210"/>
      <c r="AB16" s="210">
        <v>3</v>
      </c>
      <c r="AC16" s="210"/>
      <c r="AD16" s="210">
        <v>2</v>
      </c>
      <c r="AE16" s="210"/>
      <c r="AF16" s="210">
        <v>4</v>
      </c>
      <c r="AG16" s="210"/>
      <c r="AH16" s="187">
        <v>25</v>
      </c>
      <c r="AI16" s="187"/>
    </row>
    <row r="17" spans="1:35" ht="21.2" customHeight="1" x14ac:dyDescent="0.15">
      <c r="A17" s="151" t="s">
        <v>123</v>
      </c>
      <c r="B17" s="171"/>
      <c r="C17" s="209">
        <f t="shared" si="9"/>
        <v>757</v>
      </c>
      <c r="D17" s="210"/>
      <c r="E17" s="132"/>
      <c r="F17" s="210">
        <v>125</v>
      </c>
      <c r="G17" s="210"/>
      <c r="H17" s="210">
        <v>124</v>
      </c>
      <c r="I17" s="210"/>
      <c r="J17" s="210">
        <v>112</v>
      </c>
      <c r="K17" s="210"/>
      <c r="L17" s="210">
        <v>141</v>
      </c>
      <c r="M17" s="210"/>
      <c r="N17" s="210">
        <v>132</v>
      </c>
      <c r="O17" s="210"/>
      <c r="P17" s="210">
        <v>123</v>
      </c>
      <c r="Q17" s="210"/>
      <c r="R17" s="210">
        <f t="shared" si="10"/>
        <v>23</v>
      </c>
      <c r="S17" s="210"/>
      <c r="T17" s="210">
        <v>4</v>
      </c>
      <c r="U17" s="210"/>
      <c r="V17" s="210">
        <v>4</v>
      </c>
      <c r="W17" s="210"/>
      <c r="X17" s="210">
        <v>3</v>
      </c>
      <c r="Y17" s="210"/>
      <c r="Z17" s="210">
        <v>4</v>
      </c>
      <c r="AA17" s="210"/>
      <c r="AB17" s="210">
        <v>4</v>
      </c>
      <c r="AC17" s="210"/>
      <c r="AD17" s="210">
        <v>4</v>
      </c>
      <c r="AE17" s="210"/>
      <c r="AF17" s="210" t="s">
        <v>43</v>
      </c>
      <c r="AG17" s="210"/>
      <c r="AH17" s="187">
        <v>31</v>
      </c>
      <c r="AI17" s="187"/>
    </row>
    <row r="18" spans="1:35" ht="21.2" customHeight="1" x14ac:dyDescent="0.15">
      <c r="A18" s="151" t="s">
        <v>124</v>
      </c>
      <c r="B18" s="171"/>
      <c r="C18" s="209">
        <f t="shared" si="9"/>
        <v>668</v>
      </c>
      <c r="D18" s="210"/>
      <c r="E18" s="132"/>
      <c r="F18" s="210">
        <v>90</v>
      </c>
      <c r="G18" s="210"/>
      <c r="H18" s="210">
        <v>111</v>
      </c>
      <c r="I18" s="210"/>
      <c r="J18" s="210">
        <v>125</v>
      </c>
      <c r="K18" s="210"/>
      <c r="L18" s="210">
        <v>121</v>
      </c>
      <c r="M18" s="210"/>
      <c r="N18" s="210">
        <v>105</v>
      </c>
      <c r="O18" s="210"/>
      <c r="P18" s="210">
        <v>116</v>
      </c>
      <c r="Q18" s="210"/>
      <c r="R18" s="210">
        <f t="shared" si="10"/>
        <v>21</v>
      </c>
      <c r="S18" s="210"/>
      <c r="T18" s="210">
        <v>3</v>
      </c>
      <c r="U18" s="210"/>
      <c r="V18" s="210">
        <v>4</v>
      </c>
      <c r="W18" s="210"/>
      <c r="X18" s="210">
        <v>4</v>
      </c>
      <c r="Y18" s="210"/>
      <c r="Z18" s="210">
        <v>4</v>
      </c>
      <c r="AA18" s="210"/>
      <c r="AB18" s="210">
        <v>3</v>
      </c>
      <c r="AC18" s="210"/>
      <c r="AD18" s="210">
        <v>3</v>
      </c>
      <c r="AE18" s="210"/>
      <c r="AF18" s="210" t="s">
        <v>43</v>
      </c>
      <c r="AG18" s="210"/>
      <c r="AH18" s="187">
        <v>28</v>
      </c>
      <c r="AI18" s="187"/>
    </row>
    <row r="19" spans="1:35" ht="21.2" customHeight="1" x14ac:dyDescent="0.15">
      <c r="A19" s="151" t="s">
        <v>125</v>
      </c>
      <c r="B19" s="171"/>
      <c r="C19" s="209">
        <f t="shared" si="9"/>
        <v>547</v>
      </c>
      <c r="D19" s="210"/>
      <c r="E19" s="132"/>
      <c r="F19" s="210">
        <v>96</v>
      </c>
      <c r="G19" s="210"/>
      <c r="H19" s="210">
        <v>116</v>
      </c>
      <c r="I19" s="210"/>
      <c r="J19" s="210">
        <v>92</v>
      </c>
      <c r="K19" s="210"/>
      <c r="L19" s="210">
        <v>101</v>
      </c>
      <c r="M19" s="210"/>
      <c r="N19" s="210">
        <v>82</v>
      </c>
      <c r="O19" s="210"/>
      <c r="P19" s="210">
        <v>60</v>
      </c>
      <c r="Q19" s="210"/>
      <c r="R19" s="210">
        <f t="shared" si="10"/>
        <v>17</v>
      </c>
      <c r="S19" s="210"/>
      <c r="T19" s="210">
        <v>3</v>
      </c>
      <c r="U19" s="210"/>
      <c r="V19" s="210">
        <v>4</v>
      </c>
      <c r="W19" s="210"/>
      <c r="X19" s="210">
        <v>3</v>
      </c>
      <c r="Y19" s="210"/>
      <c r="Z19" s="210">
        <v>3</v>
      </c>
      <c r="AA19" s="210"/>
      <c r="AB19" s="210">
        <v>2</v>
      </c>
      <c r="AC19" s="210"/>
      <c r="AD19" s="210">
        <v>2</v>
      </c>
      <c r="AE19" s="210"/>
      <c r="AF19" s="210">
        <v>4</v>
      </c>
      <c r="AG19" s="210"/>
      <c r="AH19" s="187">
        <v>28</v>
      </c>
      <c r="AI19" s="187"/>
    </row>
    <row r="20" spans="1:35" ht="21.2" customHeight="1" x14ac:dyDescent="0.15">
      <c r="A20" s="151" t="s">
        <v>196</v>
      </c>
      <c r="B20" s="171"/>
      <c r="C20" s="209">
        <f t="shared" si="9"/>
        <v>391</v>
      </c>
      <c r="D20" s="210"/>
      <c r="E20" s="132"/>
      <c r="F20" s="210">
        <v>66</v>
      </c>
      <c r="G20" s="210"/>
      <c r="H20" s="210">
        <v>65</v>
      </c>
      <c r="I20" s="210"/>
      <c r="J20" s="210">
        <v>55</v>
      </c>
      <c r="K20" s="210"/>
      <c r="L20" s="210">
        <v>58</v>
      </c>
      <c r="M20" s="210"/>
      <c r="N20" s="210">
        <v>71</v>
      </c>
      <c r="O20" s="210"/>
      <c r="P20" s="210">
        <v>76</v>
      </c>
      <c r="Q20" s="210"/>
      <c r="R20" s="210">
        <f t="shared" si="10"/>
        <v>12</v>
      </c>
      <c r="S20" s="210"/>
      <c r="T20" s="210">
        <v>2</v>
      </c>
      <c r="U20" s="210"/>
      <c r="V20" s="210">
        <v>2</v>
      </c>
      <c r="W20" s="210"/>
      <c r="X20" s="210">
        <v>2</v>
      </c>
      <c r="Y20" s="210"/>
      <c r="Z20" s="210">
        <v>2</v>
      </c>
      <c r="AA20" s="210"/>
      <c r="AB20" s="210">
        <v>2</v>
      </c>
      <c r="AC20" s="210"/>
      <c r="AD20" s="210">
        <v>2</v>
      </c>
      <c r="AE20" s="210"/>
      <c r="AF20" s="210" t="s">
        <v>43</v>
      </c>
      <c r="AG20" s="210"/>
      <c r="AH20" s="187">
        <v>18</v>
      </c>
      <c r="AI20" s="187"/>
    </row>
    <row r="21" spans="1:35" ht="21.2" customHeight="1" x14ac:dyDescent="0.15">
      <c r="A21" s="151" t="s">
        <v>126</v>
      </c>
      <c r="B21" s="171"/>
      <c r="C21" s="209">
        <f t="shared" si="9"/>
        <v>384</v>
      </c>
      <c r="D21" s="210"/>
      <c r="E21" s="132"/>
      <c r="F21" s="210">
        <v>52</v>
      </c>
      <c r="G21" s="210"/>
      <c r="H21" s="210">
        <v>60</v>
      </c>
      <c r="I21" s="210"/>
      <c r="J21" s="210">
        <v>72</v>
      </c>
      <c r="K21" s="210"/>
      <c r="L21" s="210">
        <v>74</v>
      </c>
      <c r="M21" s="210"/>
      <c r="N21" s="210">
        <v>66</v>
      </c>
      <c r="O21" s="210"/>
      <c r="P21" s="210">
        <v>60</v>
      </c>
      <c r="Q21" s="210"/>
      <c r="R21" s="210">
        <f t="shared" si="10"/>
        <v>12</v>
      </c>
      <c r="S21" s="210"/>
      <c r="T21" s="210">
        <v>2</v>
      </c>
      <c r="U21" s="210"/>
      <c r="V21" s="210">
        <v>2</v>
      </c>
      <c r="W21" s="210"/>
      <c r="X21" s="210">
        <v>2</v>
      </c>
      <c r="Y21" s="210"/>
      <c r="Z21" s="210">
        <v>2</v>
      </c>
      <c r="AA21" s="210"/>
      <c r="AB21" s="210">
        <v>2</v>
      </c>
      <c r="AC21" s="210"/>
      <c r="AD21" s="210">
        <v>2</v>
      </c>
      <c r="AE21" s="210"/>
      <c r="AF21" s="210" t="s">
        <v>43</v>
      </c>
      <c r="AG21" s="210"/>
      <c r="AH21" s="187">
        <v>27</v>
      </c>
      <c r="AI21" s="187"/>
    </row>
    <row r="22" spans="1:35" ht="21.2" customHeight="1" x14ac:dyDescent="0.15">
      <c r="A22" s="151" t="s">
        <v>127</v>
      </c>
      <c r="B22" s="171"/>
      <c r="C22" s="209">
        <f t="shared" si="9"/>
        <v>462</v>
      </c>
      <c r="D22" s="210"/>
      <c r="E22" s="132"/>
      <c r="F22" s="210">
        <v>75</v>
      </c>
      <c r="G22" s="210"/>
      <c r="H22" s="210">
        <v>94</v>
      </c>
      <c r="I22" s="210"/>
      <c r="J22" s="210">
        <v>79</v>
      </c>
      <c r="K22" s="210"/>
      <c r="L22" s="210">
        <v>79</v>
      </c>
      <c r="M22" s="210"/>
      <c r="N22" s="210">
        <v>64</v>
      </c>
      <c r="O22" s="210"/>
      <c r="P22" s="210">
        <v>71</v>
      </c>
      <c r="Q22" s="210"/>
      <c r="R22" s="210">
        <f t="shared" si="10"/>
        <v>14</v>
      </c>
      <c r="S22" s="210"/>
      <c r="T22" s="210">
        <v>3</v>
      </c>
      <c r="U22" s="210"/>
      <c r="V22" s="210">
        <v>3</v>
      </c>
      <c r="W22" s="210"/>
      <c r="X22" s="210">
        <v>2</v>
      </c>
      <c r="Y22" s="210"/>
      <c r="Z22" s="210">
        <v>2</v>
      </c>
      <c r="AA22" s="210"/>
      <c r="AB22" s="210">
        <v>2</v>
      </c>
      <c r="AC22" s="210"/>
      <c r="AD22" s="210">
        <v>2</v>
      </c>
      <c r="AE22" s="210"/>
      <c r="AF22" s="210" t="s">
        <v>43</v>
      </c>
      <c r="AG22" s="210"/>
      <c r="AH22" s="187">
        <v>28</v>
      </c>
      <c r="AI22" s="187"/>
    </row>
    <row r="23" spans="1:35" ht="21.2" customHeight="1" x14ac:dyDescent="0.15">
      <c r="A23" s="151" t="s">
        <v>39</v>
      </c>
      <c r="B23" s="171"/>
      <c r="C23" s="209">
        <f t="shared" si="9"/>
        <v>547</v>
      </c>
      <c r="D23" s="210"/>
      <c r="E23" s="132"/>
      <c r="F23" s="210">
        <v>133</v>
      </c>
      <c r="G23" s="210"/>
      <c r="H23" s="210">
        <v>87</v>
      </c>
      <c r="I23" s="210"/>
      <c r="J23" s="210">
        <v>94</v>
      </c>
      <c r="K23" s="210"/>
      <c r="L23" s="210">
        <v>93</v>
      </c>
      <c r="M23" s="210"/>
      <c r="N23" s="210">
        <v>83</v>
      </c>
      <c r="O23" s="210"/>
      <c r="P23" s="210">
        <v>57</v>
      </c>
      <c r="Q23" s="210"/>
      <c r="R23" s="210">
        <f t="shared" si="10"/>
        <v>18</v>
      </c>
      <c r="S23" s="210"/>
      <c r="T23" s="210">
        <v>4</v>
      </c>
      <c r="U23" s="210"/>
      <c r="V23" s="210">
        <v>3</v>
      </c>
      <c r="W23" s="210"/>
      <c r="X23" s="210">
        <v>3</v>
      </c>
      <c r="Y23" s="210"/>
      <c r="Z23" s="210">
        <v>3</v>
      </c>
      <c r="AA23" s="210"/>
      <c r="AB23" s="210">
        <v>3</v>
      </c>
      <c r="AC23" s="210"/>
      <c r="AD23" s="210">
        <v>2</v>
      </c>
      <c r="AE23" s="210"/>
      <c r="AF23" s="210" t="s">
        <v>43</v>
      </c>
      <c r="AG23" s="210"/>
      <c r="AH23" s="187">
        <v>25</v>
      </c>
      <c r="AI23" s="187"/>
    </row>
    <row r="24" spans="1:35" ht="21.2" customHeight="1" x14ac:dyDescent="0.15">
      <c r="A24" s="151" t="s">
        <v>157</v>
      </c>
      <c r="B24" s="171"/>
      <c r="C24" s="209">
        <f t="shared" si="9"/>
        <v>252</v>
      </c>
      <c r="D24" s="210"/>
      <c r="E24" s="132"/>
      <c r="F24" s="210">
        <v>45</v>
      </c>
      <c r="G24" s="210"/>
      <c r="H24" s="210">
        <v>49</v>
      </c>
      <c r="I24" s="210"/>
      <c r="J24" s="210">
        <v>45</v>
      </c>
      <c r="K24" s="210"/>
      <c r="L24" s="210">
        <v>35</v>
      </c>
      <c r="M24" s="210"/>
      <c r="N24" s="210">
        <v>34</v>
      </c>
      <c r="O24" s="210"/>
      <c r="P24" s="210">
        <v>44</v>
      </c>
      <c r="Q24" s="210"/>
      <c r="R24" s="210">
        <f t="shared" si="10"/>
        <v>10</v>
      </c>
      <c r="S24" s="210"/>
      <c r="T24" s="210">
        <v>2</v>
      </c>
      <c r="U24" s="210"/>
      <c r="V24" s="210">
        <v>2</v>
      </c>
      <c r="W24" s="210"/>
      <c r="X24" s="210">
        <v>2</v>
      </c>
      <c r="Y24" s="210"/>
      <c r="Z24" s="210">
        <v>1</v>
      </c>
      <c r="AA24" s="210"/>
      <c r="AB24" s="210">
        <v>1</v>
      </c>
      <c r="AC24" s="210"/>
      <c r="AD24" s="210">
        <v>2</v>
      </c>
      <c r="AE24" s="210"/>
      <c r="AF24" s="210" t="s">
        <v>43</v>
      </c>
      <c r="AG24" s="210"/>
      <c r="AH24" s="187">
        <v>22</v>
      </c>
      <c r="AI24" s="187"/>
    </row>
    <row r="25" spans="1:35" ht="21.2" customHeight="1" x14ac:dyDescent="0.15">
      <c r="A25" s="151" t="s">
        <v>40</v>
      </c>
      <c r="B25" s="171"/>
      <c r="C25" s="209">
        <f t="shared" si="9"/>
        <v>380</v>
      </c>
      <c r="D25" s="210"/>
      <c r="E25" s="132"/>
      <c r="F25" s="210">
        <v>63</v>
      </c>
      <c r="G25" s="210"/>
      <c r="H25" s="210">
        <v>65</v>
      </c>
      <c r="I25" s="210"/>
      <c r="J25" s="210">
        <v>62</v>
      </c>
      <c r="K25" s="210"/>
      <c r="L25" s="210">
        <v>66</v>
      </c>
      <c r="M25" s="210"/>
      <c r="N25" s="210">
        <v>69</v>
      </c>
      <c r="O25" s="210"/>
      <c r="P25" s="210">
        <v>55</v>
      </c>
      <c r="Q25" s="210"/>
      <c r="R25" s="210">
        <f t="shared" si="10"/>
        <v>12</v>
      </c>
      <c r="S25" s="210"/>
      <c r="T25" s="210">
        <v>2</v>
      </c>
      <c r="U25" s="210"/>
      <c r="V25" s="210">
        <v>2</v>
      </c>
      <c r="W25" s="210"/>
      <c r="X25" s="210">
        <v>2</v>
      </c>
      <c r="Y25" s="210"/>
      <c r="Z25" s="210">
        <v>2</v>
      </c>
      <c r="AA25" s="210"/>
      <c r="AB25" s="210">
        <v>2</v>
      </c>
      <c r="AC25" s="210"/>
      <c r="AD25" s="210">
        <v>2</v>
      </c>
      <c r="AE25" s="210"/>
      <c r="AF25" s="210" t="s">
        <v>43</v>
      </c>
      <c r="AG25" s="210"/>
      <c r="AH25" s="187">
        <v>18</v>
      </c>
      <c r="AI25" s="187"/>
    </row>
    <row r="26" spans="1:35" ht="21.2" customHeight="1" x14ac:dyDescent="0.15">
      <c r="A26" s="151" t="s">
        <v>128</v>
      </c>
      <c r="B26" s="171"/>
      <c r="C26" s="209">
        <f t="shared" si="9"/>
        <v>383</v>
      </c>
      <c r="D26" s="210"/>
      <c r="E26" s="132"/>
      <c r="F26" s="210">
        <v>62</v>
      </c>
      <c r="G26" s="210"/>
      <c r="H26" s="210">
        <v>55</v>
      </c>
      <c r="I26" s="210"/>
      <c r="J26" s="210">
        <v>57</v>
      </c>
      <c r="K26" s="210"/>
      <c r="L26" s="210">
        <v>59</v>
      </c>
      <c r="M26" s="210"/>
      <c r="N26" s="210">
        <v>76</v>
      </c>
      <c r="O26" s="210"/>
      <c r="P26" s="210">
        <v>74</v>
      </c>
      <c r="Q26" s="210"/>
      <c r="R26" s="210">
        <f t="shared" si="10"/>
        <v>12</v>
      </c>
      <c r="S26" s="210"/>
      <c r="T26" s="210">
        <v>2</v>
      </c>
      <c r="U26" s="210"/>
      <c r="V26" s="210">
        <v>2</v>
      </c>
      <c r="W26" s="210"/>
      <c r="X26" s="210">
        <v>2</v>
      </c>
      <c r="Y26" s="210"/>
      <c r="Z26" s="210">
        <v>2</v>
      </c>
      <c r="AA26" s="210"/>
      <c r="AB26" s="210">
        <v>2</v>
      </c>
      <c r="AC26" s="210"/>
      <c r="AD26" s="210">
        <v>2</v>
      </c>
      <c r="AE26" s="210"/>
      <c r="AF26" s="210" t="s">
        <v>43</v>
      </c>
      <c r="AG26" s="210"/>
      <c r="AH26" s="187">
        <v>18</v>
      </c>
      <c r="AI26" s="187"/>
    </row>
    <row r="27" spans="1:35" x14ac:dyDescent="0.15">
      <c r="A27" s="211"/>
      <c r="B27" s="212"/>
      <c r="C27" s="213"/>
      <c r="D27" s="214"/>
      <c r="E27" s="29"/>
      <c r="F27" s="211"/>
      <c r="G27" s="211"/>
      <c r="H27" s="211"/>
      <c r="I27" s="211"/>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1"/>
      <c r="AG27" s="211"/>
      <c r="AH27" s="211"/>
      <c r="AI27" s="211"/>
    </row>
    <row r="28" spans="1:35" x14ac:dyDescent="0.15">
      <c r="A28" s="1"/>
      <c r="S28" s="11" t="s">
        <v>326</v>
      </c>
      <c r="T28" s="100"/>
      <c r="U28" s="100"/>
      <c r="V28" s="100"/>
      <c r="W28" s="100"/>
      <c r="X28" s="100"/>
      <c r="Y28" s="100"/>
      <c r="Z28" s="100"/>
      <c r="AA28" s="100"/>
      <c r="AB28" s="100"/>
      <c r="AC28" s="100"/>
      <c r="AD28" s="100"/>
      <c r="AE28" s="100"/>
      <c r="AF28" s="100"/>
      <c r="AG28" s="100"/>
      <c r="AH28" s="100"/>
    </row>
    <row r="29" spans="1:35" x14ac:dyDescent="0.15">
      <c r="A29" s="1"/>
      <c r="S29" s="198" t="s">
        <v>327</v>
      </c>
      <c r="T29" s="198"/>
      <c r="U29" s="198"/>
      <c r="V29" s="198"/>
      <c r="W29" s="198"/>
      <c r="X29" s="198"/>
      <c r="Y29" s="198"/>
      <c r="Z29" s="198"/>
      <c r="AA29" s="198"/>
      <c r="AB29" s="198"/>
      <c r="AC29" s="198"/>
      <c r="AD29" s="198"/>
      <c r="AE29" s="198"/>
      <c r="AF29" s="198"/>
      <c r="AG29" s="198"/>
      <c r="AH29" s="198"/>
      <c r="AI29" s="198"/>
    </row>
    <row r="30" spans="1:35" x14ac:dyDescent="0.15">
      <c r="A30" s="1"/>
      <c r="S30" s="79"/>
      <c r="T30" s="198" t="s">
        <v>248</v>
      </c>
      <c r="U30" s="198"/>
      <c r="V30" s="198"/>
      <c r="W30" s="198"/>
      <c r="X30" s="198"/>
      <c r="Y30" s="198"/>
      <c r="Z30" s="198"/>
      <c r="AA30" s="198"/>
      <c r="AB30" s="198"/>
      <c r="AC30" s="198"/>
      <c r="AD30" s="198"/>
      <c r="AE30" s="198"/>
      <c r="AF30" s="198"/>
      <c r="AG30" s="198"/>
      <c r="AH30" s="198"/>
      <c r="AI30" s="198"/>
    </row>
    <row r="31" spans="1:35" x14ac:dyDescent="0.15">
      <c r="A31" s="1"/>
      <c r="S31" s="5" t="s">
        <v>289</v>
      </c>
      <c r="T31" s="4"/>
      <c r="U31" s="4"/>
      <c r="V31" s="4"/>
      <c r="W31" s="4"/>
      <c r="X31" s="4"/>
      <c r="Y31" s="4"/>
      <c r="Z31" s="4"/>
      <c r="AA31" s="4"/>
    </row>
    <row r="32" spans="1:35" x14ac:dyDescent="0.15">
      <c r="A32" s="1"/>
    </row>
    <row r="33" spans="1:12" x14ac:dyDescent="0.15">
      <c r="A33" s="1"/>
    </row>
    <row r="34" spans="1:12" x14ac:dyDescent="0.15">
      <c r="A34" s="1"/>
    </row>
    <row r="35" spans="1:12" x14ac:dyDescent="0.15">
      <c r="A35" s="1"/>
    </row>
    <row r="37" spans="1:12" ht="23.25" customHeight="1" x14ac:dyDescent="0.15">
      <c r="K37" s="4"/>
      <c r="L37" s="4"/>
    </row>
    <row r="39" spans="1:12" ht="17.100000000000001" customHeight="1" x14ac:dyDescent="0.15"/>
    <row r="40" spans="1:12" ht="17.100000000000001" customHeight="1" x14ac:dyDescent="0.15"/>
    <row r="41" spans="1:12" ht="17.100000000000001" customHeight="1" x14ac:dyDescent="0.15"/>
    <row r="42" spans="1:12" ht="11.45" customHeight="1" x14ac:dyDescent="0.15"/>
    <row r="43" spans="1:12" ht="21.2" customHeight="1" x14ac:dyDescent="0.15"/>
    <row r="44" spans="1:12" ht="21.2" customHeight="1" x14ac:dyDescent="0.15"/>
  </sheetData>
  <mergeCells count="384">
    <mergeCell ref="AH26:AI26"/>
    <mergeCell ref="L26:M26"/>
    <mergeCell ref="N26:O26"/>
    <mergeCell ref="P26:Q26"/>
    <mergeCell ref="R26:S26"/>
    <mergeCell ref="T26:U26"/>
    <mergeCell ref="V26:W26"/>
    <mergeCell ref="AD27:AE27"/>
    <mergeCell ref="AF27:AG27"/>
    <mergeCell ref="AH27:AI27"/>
    <mergeCell ref="A27:B27"/>
    <mergeCell ref="C27:D27"/>
    <mergeCell ref="F27:G27"/>
    <mergeCell ref="H27:I27"/>
    <mergeCell ref="J27:K27"/>
    <mergeCell ref="L27:M27"/>
    <mergeCell ref="X26:Y26"/>
    <mergeCell ref="Z26:AA26"/>
    <mergeCell ref="AB26:AC26"/>
    <mergeCell ref="Z27:AA27"/>
    <mergeCell ref="AB27:AC27"/>
    <mergeCell ref="N27:O27"/>
    <mergeCell ref="P27:Q27"/>
    <mergeCell ref="R27:S27"/>
    <mergeCell ref="T27:U27"/>
    <mergeCell ref="V27:W27"/>
    <mergeCell ref="X27:Y27"/>
    <mergeCell ref="Z25:AA25"/>
    <mergeCell ref="AB25:AC25"/>
    <mergeCell ref="AD25:AE25"/>
    <mergeCell ref="AF25:AG25"/>
    <mergeCell ref="AH25:AI25"/>
    <mergeCell ref="A26:B26"/>
    <mergeCell ref="C26:D26"/>
    <mergeCell ref="F26:G26"/>
    <mergeCell ref="H26:I26"/>
    <mergeCell ref="J26:K26"/>
    <mergeCell ref="N25:O25"/>
    <mergeCell ref="P25:Q25"/>
    <mergeCell ref="R25:S25"/>
    <mergeCell ref="T25:U25"/>
    <mergeCell ref="V25:W25"/>
    <mergeCell ref="X25:Y25"/>
    <mergeCell ref="A25:B25"/>
    <mergeCell ref="C25:D25"/>
    <mergeCell ref="F25:G25"/>
    <mergeCell ref="H25:I25"/>
    <mergeCell ref="J25:K25"/>
    <mergeCell ref="L25:M25"/>
    <mergeCell ref="AD26:AE26"/>
    <mergeCell ref="AF26:AG26"/>
    <mergeCell ref="AB24:AC24"/>
    <mergeCell ref="AD24:AE24"/>
    <mergeCell ref="AF24:AG24"/>
    <mergeCell ref="AH24:AI24"/>
    <mergeCell ref="L24:M24"/>
    <mergeCell ref="N24:O24"/>
    <mergeCell ref="P24:Q24"/>
    <mergeCell ref="R24:S24"/>
    <mergeCell ref="T24:U24"/>
    <mergeCell ref="V24:W24"/>
    <mergeCell ref="Z23:AA23"/>
    <mergeCell ref="AB23:AC23"/>
    <mergeCell ref="AD23:AE23"/>
    <mergeCell ref="AF23:AG23"/>
    <mergeCell ref="AH23:AI23"/>
    <mergeCell ref="A24:B24"/>
    <mergeCell ref="C24:D24"/>
    <mergeCell ref="F24:G24"/>
    <mergeCell ref="H24:I24"/>
    <mergeCell ref="J24:K24"/>
    <mergeCell ref="N23:O23"/>
    <mergeCell ref="P23:Q23"/>
    <mergeCell ref="R23:S23"/>
    <mergeCell ref="T23:U23"/>
    <mergeCell ref="V23:W23"/>
    <mergeCell ref="X23:Y23"/>
    <mergeCell ref="A23:B23"/>
    <mergeCell ref="C23:D23"/>
    <mergeCell ref="F23:G23"/>
    <mergeCell ref="H23:I23"/>
    <mergeCell ref="J23:K23"/>
    <mergeCell ref="L23:M23"/>
    <mergeCell ref="X24:Y24"/>
    <mergeCell ref="Z24:AA24"/>
    <mergeCell ref="AB22:AC22"/>
    <mergeCell ref="AD22:AE22"/>
    <mergeCell ref="AF22:AG22"/>
    <mergeCell ref="AH22:AI22"/>
    <mergeCell ref="L22:M22"/>
    <mergeCell ref="N22:O22"/>
    <mergeCell ref="P22:Q22"/>
    <mergeCell ref="R22:S22"/>
    <mergeCell ref="T22:U22"/>
    <mergeCell ref="V22:W22"/>
    <mergeCell ref="Z21:AA21"/>
    <mergeCell ref="AB21:AC21"/>
    <mergeCell ref="AD21:AE21"/>
    <mergeCell ref="AF21:AG21"/>
    <mergeCell ref="AH21:AI21"/>
    <mergeCell ref="A22:B22"/>
    <mergeCell ref="C22:D22"/>
    <mergeCell ref="F22:G22"/>
    <mergeCell ref="H22:I22"/>
    <mergeCell ref="J22:K22"/>
    <mergeCell ref="N21:O21"/>
    <mergeCell ref="P21:Q21"/>
    <mergeCell ref="R21:S21"/>
    <mergeCell ref="T21:U21"/>
    <mergeCell ref="V21:W21"/>
    <mergeCell ref="X21:Y21"/>
    <mergeCell ref="A21:B21"/>
    <mergeCell ref="C21:D21"/>
    <mergeCell ref="F21:G21"/>
    <mergeCell ref="H21:I21"/>
    <mergeCell ref="J21:K21"/>
    <mergeCell ref="L21:M21"/>
    <mergeCell ref="X22:Y22"/>
    <mergeCell ref="Z22:AA22"/>
    <mergeCell ref="AB20:AC20"/>
    <mergeCell ref="AD20:AE20"/>
    <mergeCell ref="AF20:AG20"/>
    <mergeCell ref="AH20:AI20"/>
    <mergeCell ref="L20:M20"/>
    <mergeCell ref="N20:O20"/>
    <mergeCell ref="P20:Q20"/>
    <mergeCell ref="R20:S20"/>
    <mergeCell ref="T20:U20"/>
    <mergeCell ref="V20:W20"/>
    <mergeCell ref="Z19:AA19"/>
    <mergeCell ref="AB19:AC19"/>
    <mergeCell ref="AD19:AE19"/>
    <mergeCell ref="AF19:AG19"/>
    <mergeCell ref="AH19:AI19"/>
    <mergeCell ref="A20:B20"/>
    <mergeCell ref="C20:D20"/>
    <mergeCell ref="F20:G20"/>
    <mergeCell ref="H20:I20"/>
    <mergeCell ref="J20:K20"/>
    <mergeCell ref="N19:O19"/>
    <mergeCell ref="P19:Q19"/>
    <mergeCell ref="R19:S19"/>
    <mergeCell ref="T19:U19"/>
    <mergeCell ref="V19:W19"/>
    <mergeCell ref="X19:Y19"/>
    <mergeCell ref="A19:B19"/>
    <mergeCell ref="C19:D19"/>
    <mergeCell ref="F19:G19"/>
    <mergeCell ref="H19:I19"/>
    <mergeCell ref="J19:K19"/>
    <mergeCell ref="L19:M19"/>
    <mergeCell ref="X20:Y20"/>
    <mergeCell ref="Z20:AA20"/>
    <mergeCell ref="AB18:AC18"/>
    <mergeCell ref="AD18:AE18"/>
    <mergeCell ref="AF18:AG18"/>
    <mergeCell ref="AH18:AI18"/>
    <mergeCell ref="L18:M18"/>
    <mergeCell ref="N18:O18"/>
    <mergeCell ref="P18:Q18"/>
    <mergeCell ref="R18:S18"/>
    <mergeCell ref="T18:U18"/>
    <mergeCell ref="V18:W18"/>
    <mergeCell ref="Z17:AA17"/>
    <mergeCell ref="AB17:AC17"/>
    <mergeCell ref="AD17:AE17"/>
    <mergeCell ref="AF17:AG17"/>
    <mergeCell ref="AH17:AI17"/>
    <mergeCell ref="A18:B18"/>
    <mergeCell ref="C18:D18"/>
    <mergeCell ref="F18:G18"/>
    <mergeCell ref="H18:I18"/>
    <mergeCell ref="J18:K18"/>
    <mergeCell ref="N17:O17"/>
    <mergeCell ref="P17:Q17"/>
    <mergeCell ref="R17:S17"/>
    <mergeCell ref="T17:U17"/>
    <mergeCell ref="V17:W17"/>
    <mergeCell ref="X17:Y17"/>
    <mergeCell ref="A17:B17"/>
    <mergeCell ref="C17:D17"/>
    <mergeCell ref="F17:G17"/>
    <mergeCell ref="H17:I17"/>
    <mergeCell ref="J17:K17"/>
    <mergeCell ref="L17:M17"/>
    <mergeCell ref="X18:Y18"/>
    <mergeCell ref="Z18:AA18"/>
    <mergeCell ref="AB16:AC16"/>
    <mergeCell ref="AD16:AE16"/>
    <mergeCell ref="AF16:AG16"/>
    <mergeCell ref="AH16:AI16"/>
    <mergeCell ref="L16:M16"/>
    <mergeCell ref="N16:O16"/>
    <mergeCell ref="P16:Q16"/>
    <mergeCell ref="R16:S16"/>
    <mergeCell ref="T16:U16"/>
    <mergeCell ref="V16:W16"/>
    <mergeCell ref="Z15:AA15"/>
    <mergeCell ref="AB15:AC15"/>
    <mergeCell ref="AD15:AE15"/>
    <mergeCell ref="AF15:AG15"/>
    <mergeCell ref="AH15:AI15"/>
    <mergeCell ref="A16:B16"/>
    <mergeCell ref="C16:D16"/>
    <mergeCell ref="F16:G16"/>
    <mergeCell ref="H16:I16"/>
    <mergeCell ref="J16:K16"/>
    <mergeCell ref="N15:O15"/>
    <mergeCell ref="P15:Q15"/>
    <mergeCell ref="R15:S15"/>
    <mergeCell ref="T15:U15"/>
    <mergeCell ref="V15:W15"/>
    <mergeCell ref="X15:Y15"/>
    <mergeCell ref="A15:B15"/>
    <mergeCell ref="C15:D15"/>
    <mergeCell ref="F15:G15"/>
    <mergeCell ref="H15:I15"/>
    <mergeCell ref="J15:K15"/>
    <mergeCell ref="L15:M15"/>
    <mergeCell ref="X16:Y16"/>
    <mergeCell ref="Z16:AA16"/>
    <mergeCell ref="AB14:AC14"/>
    <mergeCell ref="AD14:AE14"/>
    <mergeCell ref="AF14:AG14"/>
    <mergeCell ref="AH14:AI14"/>
    <mergeCell ref="L14:M14"/>
    <mergeCell ref="N14:O14"/>
    <mergeCell ref="P14:Q14"/>
    <mergeCell ref="R14:S14"/>
    <mergeCell ref="T14:U14"/>
    <mergeCell ref="V14:W14"/>
    <mergeCell ref="Z13:AA13"/>
    <mergeCell ref="AB13:AC13"/>
    <mergeCell ref="AD13:AE13"/>
    <mergeCell ref="AF13:AG13"/>
    <mergeCell ref="AH13:AI13"/>
    <mergeCell ref="A14:B14"/>
    <mergeCell ref="C14:D14"/>
    <mergeCell ref="F14:G14"/>
    <mergeCell ref="H14:I14"/>
    <mergeCell ref="J14:K14"/>
    <mergeCell ref="N13:O13"/>
    <mergeCell ref="P13:Q13"/>
    <mergeCell ref="R13:S13"/>
    <mergeCell ref="T13:U13"/>
    <mergeCell ref="V13:W13"/>
    <mergeCell ref="X13:Y13"/>
    <mergeCell ref="A13:B13"/>
    <mergeCell ref="C13:D13"/>
    <mergeCell ref="F13:G13"/>
    <mergeCell ref="H13:I13"/>
    <mergeCell ref="J13:K13"/>
    <mergeCell ref="L13:M13"/>
    <mergeCell ref="X14:Y14"/>
    <mergeCell ref="Z14:AA14"/>
    <mergeCell ref="AB12:AC12"/>
    <mergeCell ref="AD12:AE12"/>
    <mergeCell ref="AF12:AG12"/>
    <mergeCell ref="AH12:AI12"/>
    <mergeCell ref="L12:M12"/>
    <mergeCell ref="N12:O12"/>
    <mergeCell ref="P12:Q12"/>
    <mergeCell ref="R12:S12"/>
    <mergeCell ref="T12:U12"/>
    <mergeCell ref="V12:W12"/>
    <mergeCell ref="Z11:AA11"/>
    <mergeCell ref="AB11:AC11"/>
    <mergeCell ref="AD11:AE11"/>
    <mergeCell ref="AF11:AG11"/>
    <mergeCell ref="AH11:AI11"/>
    <mergeCell ref="A12:B12"/>
    <mergeCell ref="C12:D12"/>
    <mergeCell ref="F12:G12"/>
    <mergeCell ref="H12:I12"/>
    <mergeCell ref="J12:K12"/>
    <mergeCell ref="N11:O11"/>
    <mergeCell ref="P11:Q11"/>
    <mergeCell ref="R11:S11"/>
    <mergeCell ref="T11:U11"/>
    <mergeCell ref="V11:W11"/>
    <mergeCell ref="X11:Y11"/>
    <mergeCell ref="A11:B11"/>
    <mergeCell ref="C11:D11"/>
    <mergeCell ref="F11:G11"/>
    <mergeCell ref="H11:I11"/>
    <mergeCell ref="J11:K11"/>
    <mergeCell ref="L11:M11"/>
    <mergeCell ref="X12:Y12"/>
    <mergeCell ref="Z12:AA12"/>
    <mergeCell ref="X10:Y10"/>
    <mergeCell ref="Z10:AA10"/>
    <mergeCell ref="AB10:AC10"/>
    <mergeCell ref="AD10:AE10"/>
    <mergeCell ref="AF10:AG10"/>
    <mergeCell ref="AH10:AI10"/>
    <mergeCell ref="L10:M10"/>
    <mergeCell ref="N10:O10"/>
    <mergeCell ref="P10:Q10"/>
    <mergeCell ref="R10:S10"/>
    <mergeCell ref="T10:U10"/>
    <mergeCell ref="V10:W10"/>
    <mergeCell ref="A10:B10"/>
    <mergeCell ref="C10:D10"/>
    <mergeCell ref="F10:G10"/>
    <mergeCell ref="H10:I10"/>
    <mergeCell ref="J10:K10"/>
    <mergeCell ref="N9:O9"/>
    <mergeCell ref="P9:Q9"/>
    <mergeCell ref="R9:S9"/>
    <mergeCell ref="T9:U9"/>
    <mergeCell ref="A9:B9"/>
    <mergeCell ref="C9:D9"/>
    <mergeCell ref="F9:G9"/>
    <mergeCell ref="H9:I9"/>
    <mergeCell ref="J9:K9"/>
    <mergeCell ref="L9:M9"/>
    <mergeCell ref="P8:Q8"/>
    <mergeCell ref="R8:S8"/>
    <mergeCell ref="T8:U8"/>
    <mergeCell ref="V8:W8"/>
    <mergeCell ref="Z9:AA9"/>
    <mergeCell ref="AB9:AC9"/>
    <mergeCell ref="AD9:AE9"/>
    <mergeCell ref="AF9:AG9"/>
    <mergeCell ref="AH9:AI9"/>
    <mergeCell ref="V9:W9"/>
    <mergeCell ref="X9:Y9"/>
    <mergeCell ref="Z7:AA7"/>
    <mergeCell ref="AB7:AC7"/>
    <mergeCell ref="AD7:AE7"/>
    <mergeCell ref="AF7:AG7"/>
    <mergeCell ref="AH7:AI7"/>
    <mergeCell ref="A8:B8"/>
    <mergeCell ref="C8:D8"/>
    <mergeCell ref="F8:G8"/>
    <mergeCell ref="H8:I8"/>
    <mergeCell ref="J8:K8"/>
    <mergeCell ref="N7:O7"/>
    <mergeCell ref="P7:Q7"/>
    <mergeCell ref="R7:S7"/>
    <mergeCell ref="T7:U7"/>
    <mergeCell ref="V7:W7"/>
    <mergeCell ref="X7:Y7"/>
    <mergeCell ref="X8:Y8"/>
    <mergeCell ref="Z8:AA8"/>
    <mergeCell ref="AB8:AC8"/>
    <mergeCell ref="AD8:AE8"/>
    <mergeCell ref="AF8:AG8"/>
    <mergeCell ref="AH8:AI8"/>
    <mergeCell ref="L8:M8"/>
    <mergeCell ref="N8:O8"/>
    <mergeCell ref="L7:M7"/>
    <mergeCell ref="P5:Q5"/>
    <mergeCell ref="R5:S5"/>
    <mergeCell ref="C5:E5"/>
    <mergeCell ref="F5:G5"/>
    <mergeCell ref="H5:I5"/>
    <mergeCell ref="J5:K5"/>
    <mergeCell ref="L5:M5"/>
    <mergeCell ref="N5:O5"/>
    <mergeCell ref="S29:AI29"/>
    <mergeCell ref="T30:AI30"/>
    <mergeCell ref="A1:Q1"/>
    <mergeCell ref="R1:AI1"/>
    <mergeCell ref="AG2:AI2"/>
    <mergeCell ref="A3:B5"/>
    <mergeCell ref="C3:Q4"/>
    <mergeCell ref="R3:AG3"/>
    <mergeCell ref="AH3:AI5"/>
    <mergeCell ref="R4:AE4"/>
    <mergeCell ref="AF4:AG4"/>
    <mergeCell ref="AB5:AC5"/>
    <mergeCell ref="AD5:AE5"/>
    <mergeCell ref="AF5:AG5"/>
    <mergeCell ref="T5:U5"/>
    <mergeCell ref="V5:W5"/>
    <mergeCell ref="X5:Y5"/>
    <mergeCell ref="Z5:AA5"/>
    <mergeCell ref="A6:B6"/>
    <mergeCell ref="A7:B7"/>
    <mergeCell ref="C7:D7"/>
    <mergeCell ref="F7:G7"/>
    <mergeCell ref="H7:I7"/>
    <mergeCell ref="J7:K7"/>
  </mergeCells>
  <phoneticPr fontId="23"/>
  <pageMargins left="0.78740157480314965" right="0.78740157480314965" top="0.98425196850393704" bottom="0.98425196850393704" header="0.51181102362204722" footer="0.51181102362204722"/>
  <pageSetup paperSize="9" firstPageNumber="164" pageOrder="overThenDown" orientation="portrait" useFirstPageNumber="1" r:id="rId1"/>
  <headerFooter differentOddEven="1">
    <oddHeader>&amp;L&amp;"ＭＳ 明朝,標準"&amp;10&amp;P　教　育</oddHeader>
    <evenHeader>&amp;R&amp;"ＭＳ 明朝,標準"&amp;10教　育　&amp;P</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6"/>
  <sheetViews>
    <sheetView showGridLines="0" view="pageBreakPreview" zoomScale="90" zoomScaleNormal="90" zoomScaleSheetLayoutView="90" zoomScalePageLayoutView="90" workbookViewId="0">
      <selection activeCell="V22" sqref="V22"/>
    </sheetView>
  </sheetViews>
  <sheetFormatPr defaultRowHeight="13.5" x14ac:dyDescent="0.15"/>
  <cols>
    <col min="1" max="1" width="11.875" customWidth="1"/>
    <col min="2" max="2" width="3.75" customWidth="1"/>
    <col min="3" max="35" width="4.75" customWidth="1"/>
    <col min="36" max="37" width="9" customWidth="1"/>
  </cols>
  <sheetData>
    <row r="1" spans="1:37" ht="22.5" customHeight="1" x14ac:dyDescent="0.15">
      <c r="A1" s="183" t="s">
        <v>370</v>
      </c>
      <c r="B1" s="183"/>
      <c r="C1" s="183"/>
      <c r="D1" s="183"/>
      <c r="E1" s="183"/>
      <c r="F1" s="183"/>
      <c r="G1" s="183"/>
      <c r="H1" s="183"/>
      <c r="I1" s="183"/>
      <c r="J1" s="183"/>
      <c r="K1" s="183"/>
      <c r="L1" s="183"/>
      <c r="M1" s="183"/>
      <c r="N1" s="183"/>
      <c r="O1" s="183"/>
      <c r="P1" s="183"/>
      <c r="Q1" s="183"/>
      <c r="R1" s="182" t="s">
        <v>129</v>
      </c>
      <c r="S1" s="182"/>
      <c r="T1" s="182"/>
      <c r="U1" s="182"/>
      <c r="V1" s="182"/>
      <c r="W1" s="182"/>
      <c r="X1" s="182"/>
      <c r="Y1" s="182"/>
      <c r="Z1" s="182"/>
      <c r="AA1" s="182"/>
      <c r="AB1" s="182"/>
      <c r="AC1" s="182"/>
      <c r="AD1" s="182"/>
      <c r="AE1" s="182"/>
      <c r="AF1" s="182"/>
      <c r="AG1" s="182"/>
      <c r="AH1" s="182"/>
      <c r="AI1" s="182"/>
    </row>
    <row r="2" spans="1:37" ht="15.75" customHeight="1" x14ac:dyDescent="0.15">
      <c r="A2" s="1"/>
      <c r="AF2" s="215" t="s">
        <v>335</v>
      </c>
      <c r="AG2" s="215"/>
      <c r="AH2" s="215"/>
      <c r="AI2" s="215"/>
    </row>
    <row r="3" spans="1:37" ht="18.75" customHeight="1" x14ac:dyDescent="0.15">
      <c r="A3" s="153" t="s">
        <v>218</v>
      </c>
      <c r="B3" s="168" t="s">
        <v>223</v>
      </c>
      <c r="C3" s="168"/>
      <c r="D3" s="168"/>
      <c r="E3" s="168"/>
      <c r="F3" s="168"/>
      <c r="G3" s="168"/>
      <c r="H3" s="168"/>
      <c r="I3" s="168"/>
      <c r="J3" s="168"/>
      <c r="K3" s="168"/>
      <c r="L3" s="168"/>
      <c r="M3" s="168"/>
      <c r="N3" s="168"/>
      <c r="O3" s="168"/>
      <c r="P3" s="168"/>
      <c r="Q3" s="168"/>
      <c r="R3" s="200" t="s">
        <v>224</v>
      </c>
      <c r="S3" s="200"/>
      <c r="T3" s="200"/>
      <c r="U3" s="200"/>
      <c r="V3" s="200"/>
      <c r="W3" s="200"/>
      <c r="X3" s="200"/>
      <c r="Y3" s="200"/>
      <c r="Z3" s="200"/>
      <c r="AA3" s="200"/>
      <c r="AB3" s="200"/>
      <c r="AC3" s="200"/>
      <c r="AD3" s="200"/>
      <c r="AE3" s="200"/>
      <c r="AF3" s="200"/>
      <c r="AG3" s="162" t="s">
        <v>227</v>
      </c>
      <c r="AH3" s="163"/>
      <c r="AI3" s="163"/>
    </row>
    <row r="4" spans="1:37" ht="18" customHeight="1" x14ac:dyDescent="0.15">
      <c r="A4" s="153"/>
      <c r="B4" s="168"/>
      <c r="C4" s="168"/>
      <c r="D4" s="168"/>
      <c r="E4" s="168"/>
      <c r="F4" s="168"/>
      <c r="G4" s="168"/>
      <c r="H4" s="168"/>
      <c r="I4" s="168"/>
      <c r="J4" s="168"/>
      <c r="K4" s="168"/>
      <c r="L4" s="168"/>
      <c r="M4" s="168"/>
      <c r="N4" s="168"/>
      <c r="O4" s="168"/>
      <c r="P4" s="168"/>
      <c r="Q4" s="168"/>
      <c r="R4" s="200" t="s">
        <v>225</v>
      </c>
      <c r="S4" s="200"/>
      <c r="T4" s="200"/>
      <c r="U4" s="200"/>
      <c r="V4" s="200"/>
      <c r="W4" s="200"/>
      <c r="X4" s="200"/>
      <c r="Y4" s="200"/>
      <c r="Z4" s="200"/>
      <c r="AA4" s="200"/>
      <c r="AB4" s="200"/>
      <c r="AC4" s="200"/>
      <c r="AD4" s="200" t="s">
        <v>54</v>
      </c>
      <c r="AE4" s="200"/>
      <c r="AF4" s="200"/>
      <c r="AG4" s="150"/>
      <c r="AH4" s="151"/>
      <c r="AI4" s="151"/>
    </row>
    <row r="5" spans="1:37" ht="18" customHeight="1" x14ac:dyDescent="0.15">
      <c r="A5" s="153"/>
      <c r="B5" s="168" t="s">
        <v>118</v>
      </c>
      <c r="C5" s="168"/>
      <c r="D5" s="168"/>
      <c r="E5" s="168"/>
      <c r="F5" s="168" t="s">
        <v>44</v>
      </c>
      <c r="G5" s="168"/>
      <c r="H5" s="168"/>
      <c r="I5" s="168"/>
      <c r="J5" s="168" t="s">
        <v>45</v>
      </c>
      <c r="K5" s="168"/>
      <c r="L5" s="168"/>
      <c r="M5" s="168"/>
      <c r="N5" s="168" t="s">
        <v>46</v>
      </c>
      <c r="O5" s="168"/>
      <c r="P5" s="168"/>
      <c r="Q5" s="168"/>
      <c r="R5" s="200" t="s">
        <v>118</v>
      </c>
      <c r="S5" s="200"/>
      <c r="T5" s="200"/>
      <c r="U5" s="200" t="s">
        <v>44</v>
      </c>
      <c r="V5" s="200"/>
      <c r="W5" s="200"/>
      <c r="X5" s="200" t="s">
        <v>45</v>
      </c>
      <c r="Y5" s="200"/>
      <c r="Z5" s="200"/>
      <c r="AA5" s="200" t="s">
        <v>46</v>
      </c>
      <c r="AB5" s="200"/>
      <c r="AC5" s="200"/>
      <c r="AD5" s="200"/>
      <c r="AE5" s="200"/>
      <c r="AF5" s="200"/>
      <c r="AG5" s="147"/>
      <c r="AH5" s="152"/>
      <c r="AI5" s="152"/>
    </row>
    <row r="6" spans="1:37" ht="8.25" customHeight="1" x14ac:dyDescent="0.15">
      <c r="A6" s="31"/>
      <c r="B6" s="30"/>
      <c r="C6" s="114"/>
      <c r="D6" s="114"/>
      <c r="E6" s="10"/>
      <c r="F6" s="30"/>
      <c r="G6" s="114"/>
      <c r="H6" s="114"/>
      <c r="I6" s="114"/>
      <c r="J6" s="30"/>
      <c r="K6" s="114"/>
      <c r="L6" s="114"/>
      <c r="M6" s="10"/>
      <c r="N6" s="30"/>
      <c r="O6" s="114"/>
      <c r="P6" s="114"/>
      <c r="Q6" s="114"/>
      <c r="R6" s="112"/>
      <c r="S6" s="113"/>
      <c r="T6" s="113"/>
      <c r="U6" s="112"/>
      <c r="V6" s="113"/>
      <c r="W6" s="113"/>
      <c r="X6" s="112"/>
      <c r="Y6" s="113"/>
      <c r="Z6" s="113"/>
      <c r="AA6" s="112"/>
      <c r="AB6" s="113"/>
      <c r="AC6" s="113"/>
      <c r="AD6" s="112"/>
      <c r="AE6" s="113"/>
      <c r="AF6" s="113"/>
      <c r="AG6" s="76"/>
    </row>
    <row r="7" spans="1:37" ht="18.75" customHeight="1" x14ac:dyDescent="0.15">
      <c r="A7" s="71" t="s">
        <v>118</v>
      </c>
      <c r="B7" s="174">
        <f>SUM(B8:D15)</f>
        <v>4028</v>
      </c>
      <c r="C7" s="218"/>
      <c r="D7" s="218"/>
      <c r="E7" s="12"/>
      <c r="F7" s="174">
        <f>SUM(F8:H15)</f>
        <v>1376</v>
      </c>
      <c r="G7" s="190"/>
      <c r="H7" s="190"/>
      <c r="I7" s="12"/>
      <c r="J7" s="174">
        <f>SUM(J8:L15)</f>
        <v>1284</v>
      </c>
      <c r="K7" s="190"/>
      <c r="L7" s="190"/>
      <c r="M7" s="12"/>
      <c r="N7" s="174">
        <f>SUM(N8:P15)</f>
        <v>1368</v>
      </c>
      <c r="O7" s="190"/>
      <c r="P7" s="190"/>
      <c r="Q7" s="12"/>
      <c r="R7" s="216">
        <f>SUM(R8:S15)</f>
        <v>115</v>
      </c>
      <c r="S7" s="216"/>
      <c r="T7" s="113"/>
      <c r="U7" s="216">
        <f>SUM(U8:V15)</f>
        <v>42</v>
      </c>
      <c r="V7" s="216"/>
      <c r="W7" s="113"/>
      <c r="X7" s="216">
        <f>SUM(X8:Y15)</f>
        <v>36</v>
      </c>
      <c r="Y7" s="216"/>
      <c r="Z7" s="113"/>
      <c r="AA7" s="216">
        <f>SUM(AA8:AB15)</f>
        <v>37</v>
      </c>
      <c r="AB7" s="216"/>
      <c r="AC7" s="113"/>
      <c r="AD7" s="216">
        <f>SUM(AD8:AE15)</f>
        <v>10</v>
      </c>
      <c r="AE7" s="216"/>
      <c r="AF7" s="113"/>
      <c r="AG7" s="216">
        <v>232</v>
      </c>
      <c r="AH7" s="216"/>
    </row>
    <row r="8" spans="1:37" ht="18.75" customHeight="1" x14ac:dyDescent="0.15">
      <c r="A8" s="64" t="s">
        <v>162</v>
      </c>
      <c r="B8" s="187">
        <f>SUM(F8:P8)</f>
        <v>454</v>
      </c>
      <c r="C8" s="187"/>
      <c r="D8" s="187"/>
      <c r="E8" s="10"/>
      <c r="F8" s="187">
        <v>151</v>
      </c>
      <c r="G8" s="187"/>
      <c r="H8" s="187"/>
      <c r="I8" s="10"/>
      <c r="J8" s="187">
        <v>151</v>
      </c>
      <c r="K8" s="187"/>
      <c r="L8" s="187"/>
      <c r="M8" s="10"/>
      <c r="N8" s="187">
        <v>152</v>
      </c>
      <c r="O8" s="187"/>
      <c r="P8" s="187"/>
      <c r="Q8" s="10"/>
      <c r="R8" s="217">
        <f>SUM(U8:AC8)</f>
        <v>13</v>
      </c>
      <c r="S8" s="217"/>
      <c r="T8" s="54"/>
      <c r="U8" s="217">
        <v>5</v>
      </c>
      <c r="V8" s="217"/>
      <c r="W8" s="54"/>
      <c r="X8" s="217">
        <v>4</v>
      </c>
      <c r="Y8" s="217"/>
      <c r="Z8" s="54"/>
      <c r="AA8" s="217">
        <v>4</v>
      </c>
      <c r="AB8" s="217"/>
      <c r="AC8" s="54"/>
      <c r="AD8" s="217">
        <v>3</v>
      </c>
      <c r="AE8" s="217"/>
      <c r="AF8" s="54"/>
      <c r="AG8" s="217">
        <v>28</v>
      </c>
      <c r="AH8" s="217"/>
      <c r="AI8" s="54"/>
    </row>
    <row r="9" spans="1:37" ht="18.75" customHeight="1" x14ac:dyDescent="0.15">
      <c r="A9" s="64" t="s">
        <v>161</v>
      </c>
      <c r="B9" s="187">
        <f t="shared" ref="B9:B15" si="0">SUM(F9:P9)</f>
        <v>542</v>
      </c>
      <c r="C9" s="187"/>
      <c r="D9" s="187"/>
      <c r="E9" s="10"/>
      <c r="F9" s="187">
        <v>172</v>
      </c>
      <c r="G9" s="187"/>
      <c r="H9" s="187"/>
      <c r="I9" s="10"/>
      <c r="J9" s="187">
        <v>172</v>
      </c>
      <c r="K9" s="187"/>
      <c r="L9" s="187"/>
      <c r="M9" s="10"/>
      <c r="N9" s="187">
        <v>198</v>
      </c>
      <c r="O9" s="187"/>
      <c r="P9" s="187"/>
      <c r="Q9" s="10"/>
      <c r="R9" s="217">
        <f t="shared" ref="R9:R15" si="1">SUM(U9:AC9)</f>
        <v>15</v>
      </c>
      <c r="S9" s="217"/>
      <c r="T9" s="54"/>
      <c r="U9" s="217">
        <v>5</v>
      </c>
      <c r="V9" s="217"/>
      <c r="W9" s="54"/>
      <c r="X9" s="217">
        <v>5</v>
      </c>
      <c r="Y9" s="217"/>
      <c r="Z9" s="54"/>
      <c r="AA9" s="217">
        <v>5</v>
      </c>
      <c r="AB9" s="217"/>
      <c r="AC9" s="54"/>
      <c r="AD9" s="217">
        <v>2</v>
      </c>
      <c r="AE9" s="217"/>
      <c r="AF9" s="54"/>
      <c r="AG9" s="217">
        <v>30</v>
      </c>
      <c r="AH9" s="217"/>
      <c r="AI9" s="54"/>
    </row>
    <row r="10" spans="1:37" ht="18.75" customHeight="1" x14ac:dyDescent="0.15">
      <c r="A10" s="64" t="s">
        <v>160</v>
      </c>
      <c r="B10" s="187">
        <f t="shared" si="0"/>
        <v>559</v>
      </c>
      <c r="C10" s="187"/>
      <c r="D10" s="187"/>
      <c r="E10" s="10"/>
      <c r="F10" s="187">
        <v>190</v>
      </c>
      <c r="G10" s="187"/>
      <c r="H10" s="187"/>
      <c r="I10" s="10"/>
      <c r="J10" s="187">
        <v>189</v>
      </c>
      <c r="K10" s="187"/>
      <c r="L10" s="187"/>
      <c r="M10" s="10"/>
      <c r="N10" s="187">
        <v>180</v>
      </c>
      <c r="O10" s="187"/>
      <c r="P10" s="187"/>
      <c r="Q10" s="10"/>
      <c r="R10" s="217">
        <f t="shared" si="1"/>
        <v>16</v>
      </c>
      <c r="S10" s="217"/>
      <c r="T10" s="54"/>
      <c r="U10" s="217">
        <v>6</v>
      </c>
      <c r="V10" s="217"/>
      <c r="W10" s="54"/>
      <c r="X10" s="217">
        <v>5</v>
      </c>
      <c r="Y10" s="217"/>
      <c r="Z10" s="54"/>
      <c r="AA10" s="217">
        <v>5</v>
      </c>
      <c r="AB10" s="217"/>
      <c r="AC10" s="54"/>
      <c r="AD10" s="217">
        <v>1</v>
      </c>
      <c r="AE10" s="217"/>
      <c r="AF10" s="54"/>
      <c r="AG10" s="217">
        <v>30</v>
      </c>
      <c r="AH10" s="217"/>
      <c r="AI10" s="54"/>
    </row>
    <row r="11" spans="1:37" ht="18.75" customHeight="1" x14ac:dyDescent="0.15">
      <c r="A11" s="64" t="s">
        <v>163</v>
      </c>
      <c r="B11" s="187">
        <f t="shared" si="0"/>
        <v>535</v>
      </c>
      <c r="C11" s="187"/>
      <c r="D11" s="187"/>
      <c r="E11" s="10"/>
      <c r="F11" s="187">
        <v>196</v>
      </c>
      <c r="G11" s="187"/>
      <c r="H11" s="187"/>
      <c r="I11" s="10"/>
      <c r="J11" s="187">
        <v>170</v>
      </c>
      <c r="K11" s="187"/>
      <c r="L11" s="187"/>
      <c r="M11" s="10"/>
      <c r="N11" s="187">
        <v>169</v>
      </c>
      <c r="O11" s="187"/>
      <c r="P11" s="187"/>
      <c r="Q11" s="10"/>
      <c r="R11" s="217">
        <v>16</v>
      </c>
      <c r="S11" s="217"/>
      <c r="T11" s="54"/>
      <c r="U11" s="217">
        <v>6</v>
      </c>
      <c r="V11" s="217"/>
      <c r="W11" s="54"/>
      <c r="X11" s="217">
        <v>5</v>
      </c>
      <c r="Y11" s="217"/>
      <c r="Z11" s="54"/>
      <c r="AA11" s="217">
        <v>5</v>
      </c>
      <c r="AB11" s="217"/>
      <c r="AC11" s="54"/>
      <c r="AD11" s="217" t="s">
        <v>43</v>
      </c>
      <c r="AE11" s="217"/>
      <c r="AF11" s="54"/>
      <c r="AG11" s="217">
        <v>32</v>
      </c>
      <c r="AH11" s="217"/>
      <c r="AI11" s="54"/>
    </row>
    <row r="12" spans="1:37" ht="18.75" customHeight="1" x14ac:dyDescent="0.15">
      <c r="A12" s="64" t="s">
        <v>164</v>
      </c>
      <c r="B12" s="187">
        <f t="shared" si="0"/>
        <v>556</v>
      </c>
      <c r="C12" s="187"/>
      <c r="D12" s="187"/>
      <c r="E12" s="10"/>
      <c r="F12" s="187">
        <v>177</v>
      </c>
      <c r="G12" s="187"/>
      <c r="H12" s="187"/>
      <c r="I12" s="10"/>
      <c r="J12" s="187">
        <v>178</v>
      </c>
      <c r="K12" s="187"/>
      <c r="L12" s="187"/>
      <c r="M12" s="10"/>
      <c r="N12" s="187">
        <v>201</v>
      </c>
      <c r="O12" s="187"/>
      <c r="P12" s="187"/>
      <c r="Q12" s="10"/>
      <c r="R12" s="217">
        <f t="shared" si="1"/>
        <v>15</v>
      </c>
      <c r="S12" s="217"/>
      <c r="T12" s="54"/>
      <c r="U12" s="217">
        <v>5</v>
      </c>
      <c r="V12" s="217"/>
      <c r="W12" s="54"/>
      <c r="X12" s="217">
        <v>5</v>
      </c>
      <c r="Y12" s="217"/>
      <c r="Z12" s="54"/>
      <c r="AA12" s="217">
        <v>5</v>
      </c>
      <c r="AB12" s="217"/>
      <c r="AC12" s="54"/>
      <c r="AD12" s="217">
        <v>2</v>
      </c>
      <c r="AE12" s="217"/>
      <c r="AF12" s="54"/>
      <c r="AG12" s="217">
        <v>30</v>
      </c>
      <c r="AH12" s="217"/>
      <c r="AI12" s="54"/>
    </row>
    <row r="13" spans="1:37" ht="18.75" customHeight="1" x14ac:dyDescent="0.15">
      <c r="A13" s="64" t="s">
        <v>165</v>
      </c>
      <c r="B13" s="187">
        <f t="shared" si="0"/>
        <v>558</v>
      </c>
      <c r="C13" s="187"/>
      <c r="D13" s="187"/>
      <c r="E13" s="10"/>
      <c r="F13" s="187">
        <v>203</v>
      </c>
      <c r="G13" s="187"/>
      <c r="H13" s="187"/>
      <c r="I13" s="10"/>
      <c r="J13" s="187">
        <v>159</v>
      </c>
      <c r="K13" s="187"/>
      <c r="L13" s="187"/>
      <c r="M13" s="10"/>
      <c r="N13" s="187">
        <v>196</v>
      </c>
      <c r="O13" s="187"/>
      <c r="P13" s="187"/>
      <c r="Q13" s="10"/>
      <c r="R13" s="217">
        <v>15</v>
      </c>
      <c r="S13" s="217"/>
      <c r="T13" s="54"/>
      <c r="U13" s="217">
        <v>6</v>
      </c>
      <c r="V13" s="217"/>
      <c r="W13" s="54"/>
      <c r="X13" s="217">
        <v>4</v>
      </c>
      <c r="Y13" s="217"/>
      <c r="Z13" s="54"/>
      <c r="AA13" s="217">
        <v>5</v>
      </c>
      <c r="AB13" s="217"/>
      <c r="AC13" s="54"/>
      <c r="AD13" s="217" t="s">
        <v>43</v>
      </c>
      <c r="AE13" s="217"/>
      <c r="AF13" s="54"/>
      <c r="AG13" s="217">
        <v>27</v>
      </c>
      <c r="AH13" s="217"/>
      <c r="AI13" s="54"/>
    </row>
    <row r="14" spans="1:37" ht="18.75" customHeight="1" x14ac:dyDescent="0.15">
      <c r="A14" s="64" t="s">
        <v>226</v>
      </c>
      <c r="B14" s="187">
        <f t="shared" si="0"/>
        <v>300</v>
      </c>
      <c r="C14" s="187"/>
      <c r="D14" s="187"/>
      <c r="E14" s="10"/>
      <c r="F14" s="187">
        <v>108</v>
      </c>
      <c r="G14" s="187"/>
      <c r="H14" s="187"/>
      <c r="I14" s="10"/>
      <c r="J14" s="187">
        <v>87</v>
      </c>
      <c r="K14" s="187"/>
      <c r="L14" s="187"/>
      <c r="M14" s="10"/>
      <c r="N14" s="187">
        <v>105</v>
      </c>
      <c r="O14" s="187"/>
      <c r="P14" s="187"/>
      <c r="Q14" s="10"/>
      <c r="R14" s="217">
        <v>10</v>
      </c>
      <c r="S14" s="217"/>
      <c r="T14" s="54"/>
      <c r="U14" s="217">
        <v>4</v>
      </c>
      <c r="V14" s="217"/>
      <c r="W14" s="54"/>
      <c r="X14" s="217">
        <v>3</v>
      </c>
      <c r="Y14" s="217"/>
      <c r="Z14" s="54"/>
      <c r="AA14" s="217">
        <v>3</v>
      </c>
      <c r="AB14" s="217"/>
      <c r="AC14" s="54"/>
      <c r="AD14" s="217" t="s">
        <v>43</v>
      </c>
      <c r="AE14" s="217"/>
      <c r="AF14" s="54"/>
      <c r="AG14" s="217">
        <v>26</v>
      </c>
      <c r="AH14" s="217"/>
      <c r="AI14" s="54"/>
    </row>
    <row r="15" spans="1:37" ht="18.75" customHeight="1" x14ac:dyDescent="0.15">
      <c r="A15" s="64" t="s">
        <v>47</v>
      </c>
      <c r="B15" s="187">
        <f t="shared" si="0"/>
        <v>524</v>
      </c>
      <c r="C15" s="187"/>
      <c r="D15" s="187"/>
      <c r="E15" s="10"/>
      <c r="F15" s="187">
        <v>179</v>
      </c>
      <c r="G15" s="187"/>
      <c r="H15" s="187"/>
      <c r="I15" s="10"/>
      <c r="J15" s="187">
        <v>178</v>
      </c>
      <c r="K15" s="187"/>
      <c r="L15" s="187"/>
      <c r="M15" s="10"/>
      <c r="N15" s="187">
        <v>167</v>
      </c>
      <c r="O15" s="187"/>
      <c r="P15" s="187"/>
      <c r="Q15" s="10"/>
      <c r="R15" s="217">
        <f t="shared" si="1"/>
        <v>15</v>
      </c>
      <c r="S15" s="217"/>
      <c r="T15" s="53"/>
      <c r="U15" s="187">
        <v>5</v>
      </c>
      <c r="V15" s="187"/>
      <c r="W15" s="53"/>
      <c r="X15" s="187">
        <v>5</v>
      </c>
      <c r="Y15" s="187"/>
      <c r="Z15" s="53"/>
      <c r="AA15" s="187">
        <v>5</v>
      </c>
      <c r="AB15" s="187"/>
      <c r="AC15" s="53"/>
      <c r="AD15" s="187">
        <v>2</v>
      </c>
      <c r="AE15" s="187"/>
      <c r="AF15" s="53"/>
      <c r="AG15" s="187">
        <v>29</v>
      </c>
      <c r="AH15" s="187"/>
      <c r="AI15" s="53"/>
    </row>
    <row r="16" spans="1:37" ht="5.25" customHeight="1" x14ac:dyDescent="0.15">
      <c r="A16" s="32"/>
      <c r="B16" s="33"/>
      <c r="C16" s="24"/>
      <c r="D16" s="24"/>
      <c r="E16" s="34"/>
      <c r="F16" s="35"/>
      <c r="G16" s="24"/>
      <c r="H16" s="24"/>
      <c r="I16" s="24"/>
      <c r="J16" s="35"/>
      <c r="K16" s="24"/>
      <c r="L16" s="24"/>
      <c r="M16" s="34"/>
      <c r="N16" s="35"/>
      <c r="O16" s="24"/>
      <c r="P16" s="24"/>
      <c r="Q16" s="24"/>
      <c r="R16" s="214"/>
      <c r="S16" s="214"/>
      <c r="T16" s="24"/>
      <c r="U16" s="214"/>
      <c r="V16" s="214"/>
      <c r="W16" s="24"/>
      <c r="X16" s="73"/>
      <c r="Y16" s="24"/>
      <c r="Z16" s="24"/>
      <c r="AA16" s="73"/>
      <c r="AB16" s="24"/>
      <c r="AC16" s="24"/>
      <c r="AD16" s="73"/>
      <c r="AE16" s="24"/>
      <c r="AF16" s="24"/>
      <c r="AG16" s="73"/>
      <c r="AH16" s="24"/>
      <c r="AI16" s="24"/>
      <c r="AJ16" s="8"/>
      <c r="AK16" s="8"/>
    </row>
    <row r="17" spans="1:37" ht="13.5" customHeight="1" x14ac:dyDescent="0.15">
      <c r="A17" s="1"/>
      <c r="T17" s="4"/>
      <c r="U17" s="4"/>
      <c r="V17" s="4"/>
      <c r="W17" s="4"/>
      <c r="X17" s="117"/>
      <c r="Y17" s="117"/>
      <c r="Z17" s="117" t="s">
        <v>357</v>
      </c>
      <c r="AA17" s="117"/>
      <c r="AB17" s="117"/>
      <c r="AC17" s="117"/>
      <c r="AD17" s="117"/>
      <c r="AE17" s="117"/>
      <c r="AF17" s="117"/>
      <c r="AG17" s="117"/>
      <c r="AH17" s="117"/>
      <c r="AI17" s="117"/>
      <c r="AJ17" s="49"/>
      <c r="AK17" s="49"/>
    </row>
    <row r="18" spans="1:37" ht="11.25" customHeight="1" x14ac:dyDescent="0.15">
      <c r="A18" s="1"/>
      <c r="T18" s="4"/>
      <c r="U18" s="4"/>
      <c r="V18" s="4"/>
      <c r="W18" s="4"/>
      <c r="X18" s="49"/>
      <c r="Y18" s="49"/>
      <c r="Z18" s="49" t="s">
        <v>356</v>
      </c>
      <c r="AA18" s="49"/>
      <c r="AB18" s="49"/>
      <c r="AC18" s="49"/>
      <c r="AD18" s="49"/>
      <c r="AE18" s="49"/>
      <c r="AF18" s="49"/>
      <c r="AG18" s="49"/>
      <c r="AH18" s="49"/>
      <c r="AI18" s="49"/>
      <c r="AJ18" s="49"/>
      <c r="AK18" s="49"/>
    </row>
    <row r="19" spans="1:37" ht="16.5" customHeight="1" x14ac:dyDescent="0.15">
      <c r="A19" s="72"/>
      <c r="B19" s="61"/>
      <c r="C19" s="68"/>
      <c r="E19" s="69"/>
      <c r="G19" s="67"/>
      <c r="I19" s="69"/>
      <c r="K19" s="67"/>
      <c r="M19" s="69"/>
      <c r="T19" s="4"/>
      <c r="U19" s="4"/>
      <c r="V19" s="4"/>
      <c r="W19" s="4"/>
      <c r="X19" s="4"/>
      <c r="Y19" s="5"/>
      <c r="Z19" s="5" t="s">
        <v>286</v>
      </c>
      <c r="AA19" s="5"/>
      <c r="AB19" s="5"/>
      <c r="AC19" s="5"/>
      <c r="AD19" s="5"/>
      <c r="AE19" s="5"/>
      <c r="AF19" s="5"/>
      <c r="AG19" s="5"/>
      <c r="AH19" s="5"/>
      <c r="AI19" s="5"/>
    </row>
    <row r="20" spans="1:37" ht="16.5" customHeight="1" x14ac:dyDescent="0.15">
      <c r="A20" s="72"/>
      <c r="B20" s="61"/>
      <c r="C20" s="68"/>
      <c r="E20" s="69"/>
      <c r="G20" s="67"/>
      <c r="I20" s="69"/>
      <c r="K20" s="67"/>
      <c r="M20" s="69"/>
      <c r="T20" s="4"/>
      <c r="U20" s="4"/>
      <c r="V20" s="4"/>
      <c r="W20" s="4"/>
      <c r="X20" s="4"/>
      <c r="Y20" s="66"/>
      <c r="Z20" s="66"/>
      <c r="AA20" s="66"/>
      <c r="AB20" s="66"/>
      <c r="AC20" s="66"/>
      <c r="AD20" s="66"/>
      <c r="AE20" s="66"/>
      <c r="AF20" s="66"/>
      <c r="AG20" s="66"/>
      <c r="AH20" s="66"/>
      <c r="AI20" s="66"/>
    </row>
    <row r="21" spans="1:37" ht="21" customHeight="1" x14ac:dyDescent="0.15">
      <c r="B21" s="6" t="s">
        <v>371</v>
      </c>
      <c r="C21" s="4"/>
      <c r="D21" s="4"/>
      <c r="E21" s="4"/>
      <c r="F21" s="4"/>
      <c r="G21" s="4"/>
      <c r="H21" s="4"/>
      <c r="I21" s="4"/>
      <c r="J21" s="4"/>
      <c r="K21" s="4"/>
      <c r="L21" s="4"/>
      <c r="S21" s="6" t="s">
        <v>372</v>
      </c>
      <c r="T21" s="4"/>
      <c r="U21" s="4"/>
      <c r="V21" s="4"/>
      <c r="W21" s="4"/>
      <c r="X21" s="4"/>
      <c r="Y21" s="4"/>
      <c r="Z21" s="4"/>
      <c r="AA21" s="4"/>
      <c r="AB21" s="4"/>
      <c r="AC21" s="4"/>
    </row>
    <row r="22" spans="1:37" ht="21" customHeight="1" x14ac:dyDescent="0.15">
      <c r="B22" s="5"/>
      <c r="C22" s="4"/>
      <c r="D22" s="4"/>
      <c r="E22" s="4"/>
      <c r="F22" s="4"/>
      <c r="G22" s="4"/>
      <c r="H22" s="4"/>
      <c r="I22" s="4"/>
      <c r="J22" s="4"/>
      <c r="K22" s="116" t="s">
        <v>336</v>
      </c>
      <c r="L22" s="4"/>
      <c r="N22" s="66"/>
      <c r="T22" s="4"/>
      <c r="U22" s="4"/>
      <c r="V22" s="4"/>
      <c r="W22" s="4"/>
      <c r="X22" s="4"/>
      <c r="Y22" s="4"/>
      <c r="Z22" s="4"/>
      <c r="AA22" s="4"/>
      <c r="AB22" s="4"/>
      <c r="AC22" s="4"/>
      <c r="AF22" s="219" t="s">
        <v>337</v>
      </c>
      <c r="AG22" s="219"/>
      <c r="AH22" s="219"/>
    </row>
    <row r="23" spans="1:37" ht="21" customHeight="1" x14ac:dyDescent="0.15">
      <c r="A23" s="153" t="s">
        <v>48</v>
      </c>
      <c r="B23" s="168"/>
      <c r="C23" s="168"/>
      <c r="D23" s="220" t="s">
        <v>321</v>
      </c>
      <c r="E23" s="220"/>
      <c r="F23" s="220"/>
      <c r="G23" s="220"/>
      <c r="H23" s="220" t="s">
        <v>322</v>
      </c>
      <c r="I23" s="220"/>
      <c r="J23" s="220"/>
      <c r="K23" s="221"/>
      <c r="L23" s="151"/>
      <c r="M23" s="151"/>
      <c r="N23" s="151"/>
      <c r="O23" s="151"/>
      <c r="R23" s="153" t="s">
        <v>130</v>
      </c>
      <c r="S23" s="168"/>
      <c r="T23" s="168"/>
      <c r="U23" s="168"/>
      <c r="V23" s="168"/>
      <c r="W23" s="168" t="s">
        <v>15</v>
      </c>
      <c r="X23" s="168"/>
      <c r="Y23" s="168" t="s">
        <v>16</v>
      </c>
      <c r="Z23" s="168"/>
      <c r="AA23" s="168" t="s">
        <v>17</v>
      </c>
      <c r="AB23" s="168"/>
      <c r="AC23" s="168" t="s">
        <v>56</v>
      </c>
      <c r="AD23" s="168"/>
      <c r="AE23" s="168" t="s">
        <v>57</v>
      </c>
      <c r="AF23" s="168"/>
      <c r="AG23" s="168" t="s">
        <v>58</v>
      </c>
      <c r="AH23" s="168"/>
    </row>
    <row r="24" spans="1:37" ht="18" customHeight="1" x14ac:dyDescent="0.15">
      <c r="A24" s="153"/>
      <c r="B24" s="168"/>
      <c r="C24" s="168"/>
      <c r="D24" s="222" t="s">
        <v>323</v>
      </c>
      <c r="E24" s="223"/>
      <c r="F24" s="223"/>
      <c r="G24" s="224"/>
      <c r="H24" s="222" t="s">
        <v>324</v>
      </c>
      <c r="I24" s="223"/>
      <c r="J24" s="223"/>
      <c r="K24" s="223"/>
      <c r="L24" s="151"/>
      <c r="M24" s="151"/>
      <c r="N24" s="189"/>
      <c r="O24" s="189"/>
      <c r="R24" s="153"/>
      <c r="S24" s="168"/>
      <c r="T24" s="168"/>
      <c r="U24" s="168"/>
      <c r="V24" s="168"/>
      <c r="W24" s="168"/>
      <c r="X24" s="168"/>
      <c r="Y24" s="168"/>
      <c r="Z24" s="168"/>
      <c r="AA24" s="168"/>
      <c r="AB24" s="168"/>
      <c r="AC24" s="65" t="s">
        <v>16</v>
      </c>
      <c r="AD24" s="65" t="s">
        <v>17</v>
      </c>
      <c r="AE24" s="65" t="s">
        <v>16</v>
      </c>
      <c r="AF24" s="65" t="s">
        <v>17</v>
      </c>
      <c r="AG24" s="65" t="s">
        <v>16</v>
      </c>
      <c r="AH24" s="65" t="s">
        <v>17</v>
      </c>
    </row>
    <row r="25" spans="1:37" ht="5.25" customHeight="1" x14ac:dyDescent="0.15">
      <c r="A25" s="61"/>
      <c r="B25" s="61"/>
      <c r="C25" s="36"/>
      <c r="D25" s="127"/>
      <c r="E25" s="128"/>
      <c r="F25" s="129"/>
      <c r="G25" s="128"/>
      <c r="H25" s="127"/>
      <c r="I25" s="128"/>
      <c r="J25" s="129"/>
      <c r="K25" s="128"/>
      <c r="L25" s="76"/>
      <c r="N25" s="106"/>
      <c r="O25" s="60"/>
      <c r="R25" s="163"/>
      <c r="S25" s="163"/>
      <c r="T25" s="163"/>
      <c r="U25" s="163"/>
      <c r="V25" s="202"/>
      <c r="W25" s="76"/>
      <c r="Y25" s="76"/>
      <c r="AA25" s="76"/>
      <c r="AC25" s="76"/>
      <c r="AD25" s="76"/>
      <c r="AE25" s="76"/>
      <c r="AF25" s="76"/>
      <c r="AG25" s="76"/>
      <c r="AH25" s="76"/>
    </row>
    <row r="26" spans="1:37" ht="18" customHeight="1" x14ac:dyDescent="0.15">
      <c r="A26" s="225" t="s">
        <v>114</v>
      </c>
      <c r="B26" s="61" t="s">
        <v>16</v>
      </c>
      <c r="C26" s="36"/>
      <c r="D26" s="234">
        <v>116.3</v>
      </c>
      <c r="E26" s="235"/>
      <c r="F26" s="235"/>
      <c r="G26" s="235"/>
      <c r="H26" s="235">
        <v>20.9</v>
      </c>
      <c r="I26" s="235"/>
      <c r="J26" s="235"/>
      <c r="K26" s="235"/>
      <c r="L26" s="226"/>
      <c r="M26" s="226"/>
      <c r="N26" s="170"/>
      <c r="O26" s="170"/>
      <c r="R26" s="227" t="s">
        <v>236</v>
      </c>
      <c r="S26" s="227"/>
      <c r="T26" s="227"/>
      <c r="U26" s="227"/>
      <c r="V26" s="228"/>
      <c r="W26" s="229">
        <f>Y26+AA26</f>
        <v>3912</v>
      </c>
      <c r="X26" s="204"/>
      <c r="Y26" s="204">
        <f>AC26+AE26+AG26</f>
        <v>2051</v>
      </c>
      <c r="Z26" s="204"/>
      <c r="AA26" s="204">
        <f>AD26+AF26+AH26</f>
        <v>1861</v>
      </c>
      <c r="AB26" s="204"/>
      <c r="AC26" s="123">
        <v>705</v>
      </c>
      <c r="AD26" s="123">
        <v>643</v>
      </c>
      <c r="AE26" s="123">
        <v>646</v>
      </c>
      <c r="AF26" s="123">
        <v>609</v>
      </c>
      <c r="AG26" s="123">
        <v>700</v>
      </c>
      <c r="AH26" s="123">
        <v>609</v>
      </c>
      <c r="AI26" s="103"/>
    </row>
    <row r="27" spans="1:37" ht="18" customHeight="1" x14ac:dyDescent="0.15">
      <c r="A27" s="225"/>
      <c r="B27" s="61" t="s">
        <v>17</v>
      </c>
      <c r="C27" s="36"/>
      <c r="D27" s="234">
        <v>115.1</v>
      </c>
      <c r="E27" s="235"/>
      <c r="F27" s="235"/>
      <c r="G27" s="235"/>
      <c r="H27" s="235">
        <v>20.6</v>
      </c>
      <c r="I27" s="235"/>
      <c r="J27" s="235"/>
      <c r="K27" s="235"/>
      <c r="L27" s="226"/>
      <c r="M27" s="226"/>
      <c r="N27" s="170"/>
      <c r="O27" s="170"/>
      <c r="R27" s="230" t="s">
        <v>237</v>
      </c>
      <c r="S27" s="230"/>
      <c r="T27" s="230"/>
      <c r="U27" s="230"/>
      <c r="V27" s="231"/>
      <c r="W27" s="232">
        <v>17</v>
      </c>
      <c r="X27" s="233"/>
      <c r="Y27" s="233">
        <f t="shared" ref="Y27:Y44" si="2">AC27+AE27+AG27</f>
        <v>17</v>
      </c>
      <c r="Z27" s="233"/>
      <c r="AA27" s="233" t="s">
        <v>60</v>
      </c>
      <c r="AB27" s="233"/>
      <c r="AC27" s="124">
        <v>7</v>
      </c>
      <c r="AD27" s="142" t="s">
        <v>320</v>
      </c>
      <c r="AE27" s="124">
        <v>7</v>
      </c>
      <c r="AF27" s="142" t="s">
        <v>320</v>
      </c>
      <c r="AG27" s="124">
        <v>3</v>
      </c>
      <c r="AH27" s="142" t="s">
        <v>320</v>
      </c>
      <c r="AI27" s="103"/>
    </row>
    <row r="28" spans="1:37" ht="18" customHeight="1" x14ac:dyDescent="0.15">
      <c r="A28" s="225" t="s">
        <v>115</v>
      </c>
      <c r="B28" s="61" t="s">
        <v>16</v>
      </c>
      <c r="C28" s="36"/>
      <c r="D28" s="234">
        <v>122.6</v>
      </c>
      <c r="E28" s="235"/>
      <c r="F28" s="235"/>
      <c r="G28" s="235"/>
      <c r="H28" s="235">
        <v>23.8</v>
      </c>
      <c r="I28" s="235"/>
      <c r="J28" s="235"/>
      <c r="K28" s="235"/>
      <c r="L28" s="226"/>
      <c r="M28" s="226"/>
      <c r="N28" s="170"/>
      <c r="O28" s="170"/>
      <c r="R28" s="230" t="s">
        <v>238</v>
      </c>
      <c r="S28" s="230"/>
      <c r="T28" s="230"/>
      <c r="U28" s="230"/>
      <c r="V28" s="231"/>
      <c r="W28" s="232">
        <f t="shared" ref="W28:W44" si="3">Y28+AA28</f>
        <v>28</v>
      </c>
      <c r="X28" s="233"/>
      <c r="Y28" s="233">
        <v>7</v>
      </c>
      <c r="Z28" s="233"/>
      <c r="AA28" s="233">
        <v>21</v>
      </c>
      <c r="AB28" s="233"/>
      <c r="AC28" s="124">
        <v>1</v>
      </c>
      <c r="AD28" s="124">
        <v>2</v>
      </c>
      <c r="AE28" s="124">
        <v>3</v>
      </c>
      <c r="AF28" s="124">
        <v>9</v>
      </c>
      <c r="AG28" s="124">
        <v>3</v>
      </c>
      <c r="AH28" s="124">
        <v>10</v>
      </c>
      <c r="AI28" s="103"/>
    </row>
    <row r="29" spans="1:37" ht="18" customHeight="1" x14ac:dyDescent="0.15">
      <c r="A29" s="225"/>
      <c r="B29" s="61" t="s">
        <v>17</v>
      </c>
      <c r="C29" s="36"/>
      <c r="D29" s="234">
        <v>121.8</v>
      </c>
      <c r="E29" s="235"/>
      <c r="F29" s="235"/>
      <c r="G29" s="235"/>
      <c r="H29" s="235">
        <v>23.4</v>
      </c>
      <c r="I29" s="235"/>
      <c r="J29" s="235"/>
      <c r="K29" s="235"/>
      <c r="L29" s="226"/>
      <c r="M29" s="226"/>
      <c r="N29" s="170"/>
      <c r="O29" s="170"/>
      <c r="R29" s="230" t="s">
        <v>239</v>
      </c>
      <c r="S29" s="230"/>
      <c r="T29" s="230"/>
      <c r="U29" s="230"/>
      <c r="V29" s="231"/>
      <c r="W29" s="232">
        <v>3</v>
      </c>
      <c r="X29" s="233"/>
      <c r="Y29" s="236">
        <v>3</v>
      </c>
      <c r="Z29" s="236"/>
      <c r="AA29" s="236" t="s">
        <v>60</v>
      </c>
      <c r="AB29" s="236"/>
      <c r="AC29" s="142" t="s">
        <v>320</v>
      </c>
      <c r="AD29" s="124" t="s">
        <v>320</v>
      </c>
      <c r="AE29" s="124">
        <v>1</v>
      </c>
      <c r="AF29" s="124" t="s">
        <v>320</v>
      </c>
      <c r="AG29" s="124">
        <v>2</v>
      </c>
      <c r="AH29" s="124" t="s">
        <v>320</v>
      </c>
      <c r="AI29" s="103"/>
    </row>
    <row r="30" spans="1:37" ht="18" customHeight="1" x14ac:dyDescent="0.15">
      <c r="A30" s="225" t="s">
        <v>116</v>
      </c>
      <c r="B30" s="61" t="s">
        <v>16</v>
      </c>
      <c r="C30" s="36"/>
      <c r="D30" s="234">
        <v>128.4</v>
      </c>
      <c r="E30" s="235"/>
      <c r="F30" s="235"/>
      <c r="G30" s="235"/>
      <c r="H30" s="235">
        <v>27.2</v>
      </c>
      <c r="I30" s="235"/>
      <c r="J30" s="235"/>
      <c r="K30" s="235"/>
      <c r="L30" s="226"/>
      <c r="M30" s="226"/>
      <c r="N30" s="170"/>
      <c r="O30" s="170"/>
      <c r="R30" s="230" t="s">
        <v>234</v>
      </c>
      <c r="S30" s="230"/>
      <c r="T30" s="230"/>
      <c r="U30" s="230"/>
      <c r="V30" s="231"/>
      <c r="W30" s="232">
        <f t="shared" si="3"/>
        <v>47</v>
      </c>
      <c r="X30" s="233"/>
      <c r="Y30" s="233">
        <f t="shared" si="2"/>
        <v>32</v>
      </c>
      <c r="Z30" s="233"/>
      <c r="AA30" s="233">
        <v>15</v>
      </c>
      <c r="AB30" s="233"/>
      <c r="AC30" s="124">
        <v>11</v>
      </c>
      <c r="AD30" s="124">
        <v>7</v>
      </c>
      <c r="AE30" s="124">
        <v>11</v>
      </c>
      <c r="AF30" s="124">
        <v>1</v>
      </c>
      <c r="AG30" s="124">
        <v>10</v>
      </c>
      <c r="AH30" s="124">
        <v>7</v>
      </c>
      <c r="AI30" s="103"/>
    </row>
    <row r="31" spans="1:37" ht="18" customHeight="1" x14ac:dyDescent="0.15">
      <c r="A31" s="225"/>
      <c r="B31" s="61" t="s">
        <v>17</v>
      </c>
      <c r="C31" s="36"/>
      <c r="D31" s="234">
        <v>127.4</v>
      </c>
      <c r="E31" s="235"/>
      <c r="F31" s="235"/>
      <c r="G31" s="235"/>
      <c r="H31" s="235">
        <v>26.2</v>
      </c>
      <c r="I31" s="235"/>
      <c r="J31" s="235"/>
      <c r="K31" s="235"/>
      <c r="L31" s="226"/>
      <c r="M31" s="226"/>
      <c r="N31" s="170"/>
      <c r="O31" s="170"/>
      <c r="R31" s="230" t="s">
        <v>61</v>
      </c>
      <c r="S31" s="230"/>
      <c r="T31" s="230"/>
      <c r="U31" s="230"/>
      <c r="V31" s="231"/>
      <c r="W31" s="232">
        <f t="shared" si="3"/>
        <v>1699</v>
      </c>
      <c r="X31" s="233"/>
      <c r="Y31" s="233">
        <f t="shared" si="2"/>
        <v>854</v>
      </c>
      <c r="Z31" s="233"/>
      <c r="AA31" s="233">
        <v>845</v>
      </c>
      <c r="AB31" s="233"/>
      <c r="AC31" s="124">
        <v>266</v>
      </c>
      <c r="AD31" s="124">
        <v>254</v>
      </c>
      <c r="AE31" s="124">
        <v>279</v>
      </c>
      <c r="AF31" s="124">
        <v>290</v>
      </c>
      <c r="AG31" s="124">
        <v>309</v>
      </c>
      <c r="AH31" s="124">
        <v>301</v>
      </c>
      <c r="AI31" s="103"/>
    </row>
    <row r="32" spans="1:37" ht="18" customHeight="1" x14ac:dyDescent="0.15">
      <c r="A32" s="225" t="s">
        <v>117</v>
      </c>
      <c r="B32" s="61" t="s">
        <v>16</v>
      </c>
      <c r="C32" s="36"/>
      <c r="D32" s="234">
        <v>133.69999999999999</v>
      </c>
      <c r="E32" s="235"/>
      <c r="F32" s="235"/>
      <c r="G32" s="235"/>
      <c r="H32" s="235">
        <v>30.5</v>
      </c>
      <c r="I32" s="235"/>
      <c r="J32" s="235"/>
      <c r="K32" s="235"/>
      <c r="L32" s="226"/>
      <c r="M32" s="226"/>
      <c r="N32" s="170"/>
      <c r="O32" s="170"/>
      <c r="R32" s="230" t="s">
        <v>62</v>
      </c>
      <c r="S32" s="230"/>
      <c r="T32" s="230"/>
      <c r="U32" s="230"/>
      <c r="V32" s="231"/>
      <c r="W32" s="232">
        <f t="shared" si="3"/>
        <v>548</v>
      </c>
      <c r="X32" s="233"/>
      <c r="Y32" s="233">
        <f t="shared" si="2"/>
        <v>285</v>
      </c>
      <c r="Z32" s="233"/>
      <c r="AA32" s="233">
        <v>263</v>
      </c>
      <c r="AB32" s="233"/>
      <c r="AC32" s="124">
        <v>76</v>
      </c>
      <c r="AD32" s="124">
        <v>75</v>
      </c>
      <c r="AE32" s="124">
        <v>95</v>
      </c>
      <c r="AF32" s="124">
        <v>91</v>
      </c>
      <c r="AG32" s="124">
        <v>114</v>
      </c>
      <c r="AH32" s="124">
        <v>97</v>
      </c>
      <c r="AI32" s="103"/>
    </row>
    <row r="33" spans="1:35" ht="18" customHeight="1" x14ac:dyDescent="0.15">
      <c r="A33" s="225"/>
      <c r="B33" s="61" t="s">
        <v>17</v>
      </c>
      <c r="C33" s="36"/>
      <c r="D33" s="234">
        <v>133.1</v>
      </c>
      <c r="E33" s="235"/>
      <c r="F33" s="235"/>
      <c r="G33" s="235"/>
      <c r="H33" s="235">
        <v>29.3</v>
      </c>
      <c r="I33" s="235"/>
      <c r="J33" s="235"/>
      <c r="K33" s="235"/>
      <c r="L33" s="226"/>
      <c r="M33" s="226"/>
      <c r="N33" s="170"/>
      <c r="O33" s="170"/>
      <c r="R33" s="230" t="s">
        <v>240</v>
      </c>
      <c r="S33" s="230"/>
      <c r="T33" s="230"/>
      <c r="U33" s="230"/>
      <c r="V33" s="231"/>
      <c r="W33" s="232">
        <f t="shared" si="3"/>
        <v>107</v>
      </c>
      <c r="X33" s="233"/>
      <c r="Y33" s="233">
        <f t="shared" si="2"/>
        <v>64</v>
      </c>
      <c r="Z33" s="233"/>
      <c r="AA33" s="233">
        <v>43</v>
      </c>
      <c r="AB33" s="233"/>
      <c r="AC33" s="124">
        <v>31</v>
      </c>
      <c r="AD33" s="124">
        <v>9</v>
      </c>
      <c r="AE33" s="124">
        <v>16</v>
      </c>
      <c r="AF33" s="124">
        <v>17</v>
      </c>
      <c r="AG33" s="124">
        <v>17</v>
      </c>
      <c r="AH33" s="124">
        <v>17</v>
      </c>
      <c r="AI33" s="103"/>
    </row>
    <row r="34" spans="1:35" ht="18" customHeight="1" x14ac:dyDescent="0.15">
      <c r="A34" s="225" t="s">
        <v>49</v>
      </c>
      <c r="B34" s="61" t="s">
        <v>16</v>
      </c>
      <c r="C34" s="36"/>
      <c r="D34" s="234">
        <v>138.9</v>
      </c>
      <c r="E34" s="235"/>
      <c r="F34" s="235"/>
      <c r="G34" s="235"/>
      <c r="H34" s="235">
        <v>33.9</v>
      </c>
      <c r="I34" s="235"/>
      <c r="J34" s="235"/>
      <c r="K34" s="235"/>
      <c r="L34" s="226"/>
      <c r="M34" s="226"/>
      <c r="N34" s="170"/>
      <c r="O34" s="170"/>
      <c r="R34" s="230" t="s">
        <v>241</v>
      </c>
      <c r="S34" s="230"/>
      <c r="T34" s="230"/>
      <c r="U34" s="230"/>
      <c r="V34" s="231"/>
      <c r="W34" s="232">
        <f t="shared" si="3"/>
        <v>299</v>
      </c>
      <c r="X34" s="233"/>
      <c r="Y34" s="233">
        <f t="shared" si="2"/>
        <v>205</v>
      </c>
      <c r="Z34" s="233"/>
      <c r="AA34" s="233">
        <v>94</v>
      </c>
      <c r="AB34" s="233"/>
      <c r="AC34" s="124">
        <v>68</v>
      </c>
      <c r="AD34" s="124">
        <v>29</v>
      </c>
      <c r="AE34" s="124">
        <v>70</v>
      </c>
      <c r="AF34" s="124">
        <v>37</v>
      </c>
      <c r="AG34" s="124">
        <v>67</v>
      </c>
      <c r="AH34" s="124">
        <v>28</v>
      </c>
      <c r="AI34" s="103"/>
    </row>
    <row r="35" spans="1:35" ht="18" customHeight="1" x14ac:dyDescent="0.15">
      <c r="A35" s="225"/>
      <c r="B35" s="61" t="s">
        <v>17</v>
      </c>
      <c r="C35" s="36"/>
      <c r="D35" s="234">
        <v>139.9</v>
      </c>
      <c r="E35" s="235"/>
      <c r="F35" s="235"/>
      <c r="G35" s="235"/>
      <c r="H35" s="235">
        <v>33.299999999999997</v>
      </c>
      <c r="I35" s="235"/>
      <c r="J35" s="235"/>
      <c r="K35" s="235"/>
      <c r="L35" s="226"/>
      <c r="M35" s="226"/>
      <c r="N35" s="170"/>
      <c r="O35" s="170"/>
      <c r="R35" s="230" t="s">
        <v>63</v>
      </c>
      <c r="S35" s="230"/>
      <c r="T35" s="230"/>
      <c r="U35" s="230"/>
      <c r="V35" s="231"/>
      <c r="W35" s="232">
        <f t="shared" si="3"/>
        <v>786</v>
      </c>
      <c r="X35" s="233"/>
      <c r="Y35" s="233">
        <f t="shared" si="2"/>
        <v>433</v>
      </c>
      <c r="Z35" s="233"/>
      <c r="AA35" s="233">
        <v>353</v>
      </c>
      <c r="AB35" s="233"/>
      <c r="AC35" s="124">
        <v>165</v>
      </c>
      <c r="AD35" s="124">
        <v>137</v>
      </c>
      <c r="AE35" s="124">
        <v>116</v>
      </c>
      <c r="AF35" s="124">
        <v>122</v>
      </c>
      <c r="AG35" s="124">
        <v>152</v>
      </c>
      <c r="AH35" s="124">
        <v>94</v>
      </c>
      <c r="AI35" s="103"/>
    </row>
    <row r="36" spans="1:35" ht="18" customHeight="1" x14ac:dyDescent="0.15">
      <c r="A36" s="225" t="s">
        <v>50</v>
      </c>
      <c r="B36" s="61" t="s">
        <v>16</v>
      </c>
      <c r="C36" s="36"/>
      <c r="D36" s="234">
        <v>145.1</v>
      </c>
      <c r="E36" s="235"/>
      <c r="F36" s="235"/>
      <c r="G36" s="235"/>
      <c r="H36" s="235">
        <v>38.1</v>
      </c>
      <c r="I36" s="235"/>
      <c r="J36" s="235"/>
      <c r="K36" s="235"/>
      <c r="L36" s="226"/>
      <c r="M36" s="226"/>
      <c r="N36" s="170"/>
      <c r="O36" s="170"/>
      <c r="R36" s="230" t="s">
        <v>242</v>
      </c>
      <c r="S36" s="230"/>
      <c r="T36" s="230"/>
      <c r="U36" s="230"/>
      <c r="V36" s="231"/>
      <c r="W36" s="232" t="s">
        <v>60</v>
      </c>
      <c r="X36" s="233"/>
      <c r="Y36" s="233" t="s">
        <v>60</v>
      </c>
      <c r="Z36" s="233"/>
      <c r="AA36" s="233" t="s">
        <v>60</v>
      </c>
      <c r="AB36" s="233"/>
      <c r="AC36" s="124" t="s">
        <v>320</v>
      </c>
      <c r="AD36" s="124" t="s">
        <v>320</v>
      </c>
      <c r="AE36" s="124" t="s">
        <v>320</v>
      </c>
      <c r="AF36" s="124" t="s">
        <v>320</v>
      </c>
      <c r="AG36" s="124" t="s">
        <v>320</v>
      </c>
      <c r="AH36" s="124" t="s">
        <v>320</v>
      </c>
      <c r="AI36" s="103"/>
    </row>
    <row r="37" spans="1:35" ht="18" customHeight="1" x14ac:dyDescent="0.15">
      <c r="A37" s="225"/>
      <c r="B37" s="61" t="s">
        <v>17</v>
      </c>
      <c r="C37" s="36"/>
      <c r="D37" s="234">
        <v>146.5</v>
      </c>
      <c r="E37" s="235"/>
      <c r="F37" s="235"/>
      <c r="G37" s="235"/>
      <c r="H37" s="235">
        <v>38.1</v>
      </c>
      <c r="I37" s="235"/>
      <c r="J37" s="235"/>
      <c r="K37" s="235"/>
      <c r="L37" s="226"/>
      <c r="M37" s="226"/>
      <c r="N37" s="170"/>
      <c r="O37" s="170"/>
      <c r="R37" s="230" t="s">
        <v>64</v>
      </c>
      <c r="S37" s="230"/>
      <c r="T37" s="230"/>
      <c r="U37" s="230"/>
      <c r="V37" s="231"/>
      <c r="W37" s="232">
        <f t="shared" si="3"/>
        <v>118</v>
      </c>
      <c r="X37" s="233"/>
      <c r="Y37" s="233">
        <f t="shared" si="2"/>
        <v>71</v>
      </c>
      <c r="Z37" s="233"/>
      <c r="AA37" s="233">
        <v>47</v>
      </c>
      <c r="AB37" s="233"/>
      <c r="AC37" s="124">
        <v>27</v>
      </c>
      <c r="AD37" s="124">
        <v>18</v>
      </c>
      <c r="AE37" s="124">
        <v>15</v>
      </c>
      <c r="AF37" s="124">
        <v>13</v>
      </c>
      <c r="AG37" s="124">
        <v>29</v>
      </c>
      <c r="AH37" s="124">
        <v>16</v>
      </c>
      <c r="AI37" s="103"/>
    </row>
    <row r="38" spans="1:35" ht="18" customHeight="1" x14ac:dyDescent="0.15">
      <c r="A38" s="225" t="s">
        <v>51</v>
      </c>
      <c r="B38" s="61" t="s">
        <v>16</v>
      </c>
      <c r="C38" s="36"/>
      <c r="D38" s="234">
        <v>152.80000000000001</v>
      </c>
      <c r="E38" s="235"/>
      <c r="F38" s="235"/>
      <c r="G38" s="235"/>
      <c r="H38" s="235">
        <v>43.5</v>
      </c>
      <c r="I38" s="235"/>
      <c r="J38" s="235"/>
      <c r="K38" s="235"/>
      <c r="L38" s="226"/>
      <c r="M38" s="226"/>
      <c r="N38" s="170"/>
      <c r="O38" s="170"/>
      <c r="R38" s="230" t="s">
        <v>293</v>
      </c>
      <c r="S38" s="230"/>
      <c r="T38" s="230"/>
      <c r="U38" s="230"/>
      <c r="V38" s="231"/>
      <c r="W38" s="232">
        <f t="shared" si="3"/>
        <v>5</v>
      </c>
      <c r="X38" s="233"/>
      <c r="Y38" s="236">
        <v>4</v>
      </c>
      <c r="Z38" s="236"/>
      <c r="AA38" s="236">
        <v>1</v>
      </c>
      <c r="AB38" s="236"/>
      <c r="AC38" s="124">
        <v>1</v>
      </c>
      <c r="AD38" s="124" t="s">
        <v>320</v>
      </c>
      <c r="AE38" s="124">
        <v>1</v>
      </c>
      <c r="AF38" s="124">
        <v>1</v>
      </c>
      <c r="AG38" s="124">
        <v>2</v>
      </c>
      <c r="AH38" s="142" t="s">
        <v>320</v>
      </c>
      <c r="AI38" s="103"/>
    </row>
    <row r="39" spans="1:35" ht="18" customHeight="1" x14ac:dyDescent="0.15">
      <c r="A39" s="225"/>
      <c r="B39" s="61" t="s">
        <v>17</v>
      </c>
      <c r="C39" s="36"/>
      <c r="D39" s="234">
        <v>152.30000000000001</v>
      </c>
      <c r="E39" s="235"/>
      <c r="F39" s="235"/>
      <c r="G39" s="235"/>
      <c r="H39" s="235">
        <v>43</v>
      </c>
      <c r="I39" s="235"/>
      <c r="J39" s="235"/>
      <c r="K39" s="235"/>
      <c r="L39" s="226"/>
      <c r="M39" s="226"/>
      <c r="N39" s="170"/>
      <c r="O39" s="170"/>
      <c r="R39" s="230" t="s">
        <v>65</v>
      </c>
      <c r="S39" s="230"/>
      <c r="T39" s="230"/>
      <c r="U39" s="230"/>
      <c r="V39" s="231"/>
      <c r="W39" s="232">
        <f t="shared" si="3"/>
        <v>22</v>
      </c>
      <c r="X39" s="233"/>
      <c r="Y39" s="233">
        <f t="shared" si="2"/>
        <v>6</v>
      </c>
      <c r="Z39" s="233"/>
      <c r="AA39" s="233">
        <v>16</v>
      </c>
      <c r="AB39" s="233"/>
      <c r="AC39" s="124">
        <v>3</v>
      </c>
      <c r="AD39" s="124">
        <v>6</v>
      </c>
      <c r="AE39" s="124">
        <v>1</v>
      </c>
      <c r="AF39" s="124">
        <v>4</v>
      </c>
      <c r="AG39" s="124">
        <v>2</v>
      </c>
      <c r="AH39" s="124">
        <v>6</v>
      </c>
      <c r="AI39" s="103"/>
    </row>
    <row r="40" spans="1:35" ht="18" customHeight="1" x14ac:dyDescent="0.15">
      <c r="A40" s="225" t="s">
        <v>52</v>
      </c>
      <c r="B40" s="61" t="s">
        <v>16</v>
      </c>
      <c r="C40" s="36"/>
      <c r="D40" s="234">
        <v>160.30000000000001</v>
      </c>
      <c r="E40" s="235"/>
      <c r="F40" s="235"/>
      <c r="G40" s="235"/>
      <c r="H40" s="235">
        <v>48.4</v>
      </c>
      <c r="I40" s="235"/>
      <c r="J40" s="235"/>
      <c r="K40" s="235"/>
      <c r="L40" s="226"/>
      <c r="M40" s="226"/>
      <c r="N40" s="170"/>
      <c r="O40" s="170"/>
      <c r="R40" s="230" t="s">
        <v>294</v>
      </c>
      <c r="S40" s="230"/>
      <c r="T40" s="230"/>
      <c r="U40" s="230"/>
      <c r="V40" s="231"/>
      <c r="W40" s="232">
        <f t="shared" si="3"/>
        <v>165</v>
      </c>
      <c r="X40" s="233"/>
      <c r="Y40" s="233">
        <f t="shared" si="2"/>
        <v>93</v>
      </c>
      <c r="Z40" s="233"/>
      <c r="AA40" s="233">
        <v>72</v>
      </c>
      <c r="AB40" s="233"/>
      <c r="AC40" s="124">
        <v>38</v>
      </c>
      <c r="AD40" s="124">
        <v>23</v>
      </c>
      <c r="AE40" s="124">
        <v>20</v>
      </c>
      <c r="AF40" s="124">
        <v>26</v>
      </c>
      <c r="AG40" s="124">
        <v>35</v>
      </c>
      <c r="AH40" s="124">
        <v>23</v>
      </c>
      <c r="AI40" s="103"/>
    </row>
    <row r="41" spans="1:35" ht="18" customHeight="1" x14ac:dyDescent="0.15">
      <c r="A41" s="225"/>
      <c r="B41" s="61" t="s">
        <v>17</v>
      </c>
      <c r="C41" s="36"/>
      <c r="D41" s="234">
        <v>154.69999999999999</v>
      </c>
      <c r="E41" s="235"/>
      <c r="F41" s="235"/>
      <c r="G41" s="235"/>
      <c r="H41" s="235">
        <v>46.3</v>
      </c>
      <c r="I41" s="235"/>
      <c r="J41" s="235"/>
      <c r="K41" s="235"/>
      <c r="L41" s="226"/>
      <c r="M41" s="226"/>
      <c r="N41" s="170"/>
      <c r="O41" s="170"/>
      <c r="R41" s="53"/>
      <c r="S41" s="55"/>
      <c r="T41" s="53"/>
      <c r="U41" s="56" t="s">
        <v>59</v>
      </c>
      <c r="V41" s="57"/>
      <c r="W41" s="232">
        <f t="shared" si="3"/>
        <v>3906</v>
      </c>
      <c r="X41" s="233"/>
      <c r="Y41" s="233">
        <f t="shared" si="2"/>
        <v>2037</v>
      </c>
      <c r="Z41" s="233"/>
      <c r="AA41" s="233">
        <v>1869</v>
      </c>
      <c r="AB41" s="233"/>
      <c r="AC41" s="124">
        <v>699</v>
      </c>
      <c r="AD41" s="124">
        <v>639</v>
      </c>
      <c r="AE41" s="124">
        <v>642</v>
      </c>
      <c r="AF41" s="124">
        <v>609</v>
      </c>
      <c r="AG41" s="124">
        <v>696</v>
      </c>
      <c r="AH41" s="124">
        <v>621</v>
      </c>
      <c r="AI41" s="103"/>
    </row>
    <row r="42" spans="1:35" ht="18" customHeight="1" x14ac:dyDescent="0.15">
      <c r="A42" s="225" t="s">
        <v>53</v>
      </c>
      <c r="B42" s="61" t="s">
        <v>16</v>
      </c>
      <c r="C42" s="36"/>
      <c r="D42" s="234">
        <v>165.6</v>
      </c>
      <c r="E42" s="235"/>
      <c r="F42" s="235"/>
      <c r="G42" s="235"/>
      <c r="H42" s="235">
        <v>52.9</v>
      </c>
      <c r="I42" s="235"/>
      <c r="J42" s="235"/>
      <c r="K42" s="235"/>
      <c r="L42" s="226"/>
      <c r="M42" s="226"/>
      <c r="N42" s="170"/>
      <c r="O42" s="170"/>
      <c r="R42" s="241" t="s">
        <v>243</v>
      </c>
      <c r="S42" s="241"/>
      <c r="T42" s="53"/>
      <c r="U42" s="56" t="s">
        <v>244</v>
      </c>
      <c r="V42" s="58"/>
      <c r="W42" s="232">
        <f t="shared" si="3"/>
        <v>924</v>
      </c>
      <c r="X42" s="233"/>
      <c r="Y42" s="233">
        <f t="shared" si="2"/>
        <v>462</v>
      </c>
      <c r="Z42" s="233"/>
      <c r="AA42" s="233">
        <v>462</v>
      </c>
      <c r="AB42" s="233"/>
      <c r="AC42" s="124">
        <v>138</v>
      </c>
      <c r="AD42" s="124">
        <v>140</v>
      </c>
      <c r="AE42" s="124">
        <v>144</v>
      </c>
      <c r="AF42" s="124">
        <v>166</v>
      </c>
      <c r="AG42" s="124">
        <v>180</v>
      </c>
      <c r="AH42" s="124">
        <v>156</v>
      </c>
      <c r="AI42" s="103"/>
    </row>
    <row r="43" spans="1:35" ht="18" customHeight="1" x14ac:dyDescent="0.15">
      <c r="A43" s="225"/>
      <c r="B43" s="61" t="s">
        <v>17</v>
      </c>
      <c r="C43" s="36"/>
      <c r="D43" s="234">
        <v>157.19999999999999</v>
      </c>
      <c r="E43" s="235"/>
      <c r="F43" s="235"/>
      <c r="G43" s="235"/>
      <c r="H43" s="235">
        <v>49.8</v>
      </c>
      <c r="I43" s="235"/>
      <c r="J43" s="235"/>
      <c r="K43" s="235"/>
      <c r="L43" s="226"/>
      <c r="M43" s="226"/>
      <c r="N43" s="170"/>
      <c r="O43" s="170"/>
      <c r="R43" s="53"/>
      <c r="S43" s="55"/>
      <c r="T43" s="53"/>
      <c r="U43" s="56" t="s">
        <v>66</v>
      </c>
      <c r="V43" s="57"/>
      <c r="W43" s="232">
        <f t="shared" si="3"/>
        <v>473</v>
      </c>
      <c r="X43" s="233"/>
      <c r="Y43" s="233">
        <f t="shared" si="2"/>
        <v>247</v>
      </c>
      <c r="Z43" s="233"/>
      <c r="AA43" s="233">
        <v>226</v>
      </c>
      <c r="AB43" s="233"/>
      <c r="AC43" s="124">
        <v>83</v>
      </c>
      <c r="AD43" s="124">
        <v>65</v>
      </c>
      <c r="AE43" s="124">
        <v>77</v>
      </c>
      <c r="AF43" s="124">
        <v>58</v>
      </c>
      <c r="AG43" s="124">
        <v>87</v>
      </c>
      <c r="AH43" s="124">
        <v>103</v>
      </c>
      <c r="AI43" s="103"/>
    </row>
    <row r="44" spans="1:35" ht="15.75" customHeight="1" x14ac:dyDescent="0.15">
      <c r="A44" s="63"/>
      <c r="B44" s="63"/>
      <c r="C44" s="37"/>
      <c r="D44" s="244"/>
      <c r="E44" s="242"/>
      <c r="F44" s="243"/>
      <c r="G44" s="243"/>
      <c r="H44" s="242"/>
      <c r="I44" s="242"/>
      <c r="J44" s="243"/>
      <c r="K44" s="243"/>
      <c r="L44" s="226"/>
      <c r="M44" s="226"/>
      <c r="N44" s="115"/>
      <c r="O44" s="115"/>
      <c r="R44" s="237" t="s">
        <v>67</v>
      </c>
      <c r="S44" s="237"/>
      <c r="T44" s="237"/>
      <c r="U44" s="237"/>
      <c r="V44" s="238"/>
      <c r="W44" s="239">
        <f t="shared" si="3"/>
        <v>530</v>
      </c>
      <c r="X44" s="240"/>
      <c r="Y44" s="240">
        <f t="shared" si="2"/>
        <v>332</v>
      </c>
      <c r="Z44" s="240"/>
      <c r="AA44" s="240">
        <v>198</v>
      </c>
      <c r="AB44" s="240"/>
      <c r="AC44" s="125">
        <v>99</v>
      </c>
      <c r="AD44" s="125">
        <v>69</v>
      </c>
      <c r="AE44" s="125">
        <v>92</v>
      </c>
      <c r="AF44" s="125">
        <v>59</v>
      </c>
      <c r="AG44" s="125">
        <v>141</v>
      </c>
      <c r="AH44" s="125">
        <v>70</v>
      </c>
      <c r="AI44" s="103"/>
    </row>
    <row r="45" spans="1:35" ht="13.5" customHeight="1" x14ac:dyDescent="0.15">
      <c r="C45" s="4"/>
      <c r="D45" s="44" t="s">
        <v>285</v>
      </c>
      <c r="E45" s="44"/>
      <c r="F45" s="96"/>
      <c r="G45" s="44"/>
      <c r="H45" s="44"/>
      <c r="I45" s="44"/>
      <c r="J45" s="44"/>
      <c r="K45" s="49"/>
      <c r="L45" s="49"/>
      <c r="M45" s="49"/>
      <c r="N45" s="49"/>
      <c r="O45" s="49"/>
      <c r="T45" s="4"/>
      <c r="U45" s="4"/>
      <c r="V45" s="4"/>
      <c r="W45" s="4"/>
      <c r="X45" s="4"/>
      <c r="Y45" s="4"/>
      <c r="Z45" s="4"/>
      <c r="AA45" s="4"/>
      <c r="AC45" s="219" t="s">
        <v>284</v>
      </c>
      <c r="AD45" s="219"/>
      <c r="AE45" s="219"/>
      <c r="AF45" s="219"/>
      <c r="AG45" s="219"/>
      <c r="AH45" s="219"/>
      <c r="AI45" s="97"/>
    </row>
    <row r="46" spans="1:35" x14ac:dyDescent="0.15">
      <c r="H46" s="96"/>
      <c r="I46" s="96"/>
      <c r="J46" s="96"/>
      <c r="K46" s="96"/>
      <c r="L46" s="96"/>
      <c r="M46" s="60"/>
      <c r="N46" s="60"/>
      <c r="O46" s="111"/>
    </row>
  </sheetData>
  <mergeCells count="287">
    <mergeCell ref="H44:I44"/>
    <mergeCell ref="J44:K44"/>
    <mergeCell ref="L44:M44"/>
    <mergeCell ref="L43:M43"/>
    <mergeCell ref="D44:E44"/>
    <mergeCell ref="F44:G44"/>
    <mergeCell ref="N33:O33"/>
    <mergeCell ref="N34:O34"/>
    <mergeCell ref="N35:O35"/>
    <mergeCell ref="N36:O36"/>
    <mergeCell ref="N37:O37"/>
    <mergeCell ref="N38:O38"/>
    <mergeCell ref="N39:O39"/>
    <mergeCell ref="N40:O40"/>
    <mergeCell ref="N41:O41"/>
    <mergeCell ref="N43:O43"/>
    <mergeCell ref="N42:O42"/>
    <mergeCell ref="AC45:AH45"/>
    <mergeCell ref="W43:X43"/>
    <mergeCell ref="Y43:Z43"/>
    <mergeCell ref="AA43:AB43"/>
    <mergeCell ref="R44:V44"/>
    <mergeCell ref="W44:X44"/>
    <mergeCell ref="Y44:Z44"/>
    <mergeCell ref="AA44:AB44"/>
    <mergeCell ref="W42:X42"/>
    <mergeCell ref="Y42:Z42"/>
    <mergeCell ref="R42:S42"/>
    <mergeCell ref="AA42:AB42"/>
    <mergeCell ref="AA40:AB40"/>
    <mergeCell ref="L41:M41"/>
    <mergeCell ref="W41:X41"/>
    <mergeCell ref="Y41:Z41"/>
    <mergeCell ref="AA41:AB41"/>
    <mergeCell ref="R40:V40"/>
    <mergeCell ref="A40:A41"/>
    <mergeCell ref="L40:M40"/>
    <mergeCell ref="W40:X40"/>
    <mergeCell ref="Y40:Z40"/>
    <mergeCell ref="A38:A39"/>
    <mergeCell ref="L38:M38"/>
    <mergeCell ref="L37:M37"/>
    <mergeCell ref="A36:A37"/>
    <mergeCell ref="L39:M39"/>
    <mergeCell ref="D38:G38"/>
    <mergeCell ref="H38:K38"/>
    <mergeCell ref="D39:G39"/>
    <mergeCell ref="A42:A43"/>
    <mergeCell ref="L42:M42"/>
    <mergeCell ref="L36:M36"/>
    <mergeCell ref="D37:G37"/>
    <mergeCell ref="H37:K37"/>
    <mergeCell ref="H39:K39"/>
    <mergeCell ref="D40:G40"/>
    <mergeCell ref="H40:K40"/>
    <mergeCell ref="D41:G41"/>
    <mergeCell ref="H41:K41"/>
    <mergeCell ref="D42:G42"/>
    <mergeCell ref="H42:K42"/>
    <mergeCell ref="D43:G43"/>
    <mergeCell ref="H43:K43"/>
    <mergeCell ref="AA39:AB39"/>
    <mergeCell ref="R37:V37"/>
    <mergeCell ref="W37:X37"/>
    <mergeCell ref="Y37:Z37"/>
    <mergeCell ref="AA37:AB37"/>
    <mergeCell ref="R38:V38"/>
    <mergeCell ref="W38:X38"/>
    <mergeCell ref="Y38:Z38"/>
    <mergeCell ref="AA38:AB38"/>
    <mergeCell ref="R39:V39"/>
    <mergeCell ref="W39:X39"/>
    <mergeCell ref="Y39:Z39"/>
    <mergeCell ref="R36:V36"/>
    <mergeCell ref="W36:X36"/>
    <mergeCell ref="Y36:Z36"/>
    <mergeCell ref="AA36:AB36"/>
    <mergeCell ref="R35:V35"/>
    <mergeCell ref="W35:X35"/>
    <mergeCell ref="Y35:Z35"/>
    <mergeCell ref="AA35:AB35"/>
    <mergeCell ref="D32:G32"/>
    <mergeCell ref="H32:K32"/>
    <mergeCell ref="R33:V33"/>
    <mergeCell ref="W33:X33"/>
    <mergeCell ref="Y33:Z33"/>
    <mergeCell ref="AA33:AB33"/>
    <mergeCell ref="D36:G36"/>
    <mergeCell ref="H36:K36"/>
    <mergeCell ref="A34:A35"/>
    <mergeCell ref="L34:M34"/>
    <mergeCell ref="L33:M33"/>
    <mergeCell ref="A32:A33"/>
    <mergeCell ref="R34:V34"/>
    <mergeCell ref="W34:X34"/>
    <mergeCell ref="Y34:Z34"/>
    <mergeCell ref="AA34:AB34"/>
    <mergeCell ref="L35:M35"/>
    <mergeCell ref="D33:G33"/>
    <mergeCell ref="H33:K33"/>
    <mergeCell ref="D34:G34"/>
    <mergeCell ref="H34:K34"/>
    <mergeCell ref="D35:G35"/>
    <mergeCell ref="H35:K35"/>
    <mergeCell ref="AA30:AB30"/>
    <mergeCell ref="L31:M31"/>
    <mergeCell ref="L32:M32"/>
    <mergeCell ref="R32:V32"/>
    <mergeCell ref="W32:X32"/>
    <mergeCell ref="Y32:Z32"/>
    <mergeCell ref="AA32:AB32"/>
    <mergeCell ref="R31:V31"/>
    <mergeCell ref="W31:X31"/>
    <mergeCell ref="Y31:Z31"/>
    <mergeCell ref="AA31:AB31"/>
    <mergeCell ref="N30:O30"/>
    <mergeCell ref="N31:O31"/>
    <mergeCell ref="N32:O32"/>
    <mergeCell ref="A30:A31"/>
    <mergeCell ref="L30:M30"/>
    <mergeCell ref="R30:V30"/>
    <mergeCell ref="W30:X30"/>
    <mergeCell ref="Y28:Z28"/>
    <mergeCell ref="A28:A29"/>
    <mergeCell ref="Y30:Z30"/>
    <mergeCell ref="N28:O28"/>
    <mergeCell ref="N29:O29"/>
    <mergeCell ref="D31:G31"/>
    <mergeCell ref="H31:K31"/>
    <mergeCell ref="D28:G28"/>
    <mergeCell ref="H28:K28"/>
    <mergeCell ref="D29:G29"/>
    <mergeCell ref="H29:K29"/>
    <mergeCell ref="D30:G30"/>
    <mergeCell ref="H30:K30"/>
    <mergeCell ref="AA28:AB28"/>
    <mergeCell ref="L29:M29"/>
    <mergeCell ref="R29:V29"/>
    <mergeCell ref="W29:X29"/>
    <mergeCell ref="Y29:Z29"/>
    <mergeCell ref="AA29:AB29"/>
    <mergeCell ref="L28:M28"/>
    <mergeCell ref="R28:V28"/>
    <mergeCell ref="W28:X28"/>
    <mergeCell ref="R25:V25"/>
    <mergeCell ref="A26:A27"/>
    <mergeCell ref="L26:M26"/>
    <mergeCell ref="R26:V26"/>
    <mergeCell ref="AE23:AF23"/>
    <mergeCell ref="W26:X26"/>
    <mergeCell ref="Y26:Z26"/>
    <mergeCell ref="AA26:AB26"/>
    <mergeCell ref="L27:M27"/>
    <mergeCell ref="R27:V27"/>
    <mergeCell ref="W27:X27"/>
    <mergeCell ref="Y27:Z27"/>
    <mergeCell ref="AA27:AB27"/>
    <mergeCell ref="N26:O26"/>
    <mergeCell ref="N27:O27"/>
    <mergeCell ref="D26:G26"/>
    <mergeCell ref="H26:K26"/>
    <mergeCell ref="D27:G27"/>
    <mergeCell ref="H27:K27"/>
    <mergeCell ref="AG23:AH23"/>
    <mergeCell ref="L24:M24"/>
    <mergeCell ref="N24:O24"/>
    <mergeCell ref="AF22:AH22"/>
    <mergeCell ref="A23:C24"/>
    <mergeCell ref="D23:G23"/>
    <mergeCell ref="H23:K23"/>
    <mergeCell ref="L23:O23"/>
    <mergeCell ref="R23:V24"/>
    <mergeCell ref="W23:X24"/>
    <mergeCell ref="Y23:Z24"/>
    <mergeCell ref="AA23:AB24"/>
    <mergeCell ref="AC23:AD23"/>
    <mergeCell ref="D24:G24"/>
    <mergeCell ref="H24:K24"/>
    <mergeCell ref="AD15:AE15"/>
    <mergeCell ref="AG15:AH15"/>
    <mergeCell ref="R16:S16"/>
    <mergeCell ref="U16:V16"/>
    <mergeCell ref="AD14:AE14"/>
    <mergeCell ref="AG14:AH14"/>
    <mergeCell ref="B15:D15"/>
    <mergeCell ref="F15:H15"/>
    <mergeCell ref="J15:L15"/>
    <mergeCell ref="N15:P15"/>
    <mergeCell ref="R15:S15"/>
    <mergeCell ref="U15:V15"/>
    <mergeCell ref="X15:Y15"/>
    <mergeCell ref="AA15:AB15"/>
    <mergeCell ref="AG13:AH13"/>
    <mergeCell ref="B14:D14"/>
    <mergeCell ref="F14:H14"/>
    <mergeCell ref="J14:L14"/>
    <mergeCell ref="N14:P14"/>
    <mergeCell ref="R14:S14"/>
    <mergeCell ref="U14:V14"/>
    <mergeCell ref="X14:Y14"/>
    <mergeCell ref="AA14:AB14"/>
    <mergeCell ref="B13:D13"/>
    <mergeCell ref="F13:H13"/>
    <mergeCell ref="J13:L13"/>
    <mergeCell ref="N13:P13"/>
    <mergeCell ref="R13:S13"/>
    <mergeCell ref="U13:V13"/>
    <mergeCell ref="X13:Y13"/>
    <mergeCell ref="AA13:AB13"/>
    <mergeCell ref="AD13:AE13"/>
    <mergeCell ref="AG11:AH11"/>
    <mergeCell ref="B12:D12"/>
    <mergeCell ref="F12:H12"/>
    <mergeCell ref="J12:L12"/>
    <mergeCell ref="N12:P12"/>
    <mergeCell ref="R12:S12"/>
    <mergeCell ref="U12:V12"/>
    <mergeCell ref="X12:Y12"/>
    <mergeCell ref="AA12:AB12"/>
    <mergeCell ref="AD12:AE12"/>
    <mergeCell ref="AG12:AH12"/>
    <mergeCell ref="B11:D11"/>
    <mergeCell ref="F11:H11"/>
    <mergeCell ref="J11:L11"/>
    <mergeCell ref="N11:P11"/>
    <mergeCell ref="R11:S11"/>
    <mergeCell ref="U11:V11"/>
    <mergeCell ref="X11:Y11"/>
    <mergeCell ref="AA11:AB11"/>
    <mergeCell ref="AD11:AE11"/>
    <mergeCell ref="AG9:AH9"/>
    <mergeCell ref="B10:D10"/>
    <mergeCell ref="F10:H10"/>
    <mergeCell ref="J10:L10"/>
    <mergeCell ref="N10:P10"/>
    <mergeCell ref="R10:S10"/>
    <mergeCell ref="U10:V10"/>
    <mergeCell ref="X10:Y10"/>
    <mergeCell ref="AA10:AB10"/>
    <mergeCell ref="AD10:AE10"/>
    <mergeCell ref="AG10:AH10"/>
    <mergeCell ref="B9:D9"/>
    <mergeCell ref="F9:H9"/>
    <mergeCell ref="J9:L9"/>
    <mergeCell ref="N9:P9"/>
    <mergeCell ref="R9:S9"/>
    <mergeCell ref="U9:V9"/>
    <mergeCell ref="X9:Y9"/>
    <mergeCell ref="AA9:AB9"/>
    <mergeCell ref="AD9:AE9"/>
    <mergeCell ref="AD7:AE7"/>
    <mergeCell ref="AG7:AH7"/>
    <mergeCell ref="B8:D8"/>
    <mergeCell ref="F8:H8"/>
    <mergeCell ref="J8:L8"/>
    <mergeCell ref="N8:P8"/>
    <mergeCell ref="R8:S8"/>
    <mergeCell ref="U8:V8"/>
    <mergeCell ref="X8:Y8"/>
    <mergeCell ref="AA8:AB8"/>
    <mergeCell ref="AD8:AE8"/>
    <mergeCell ref="AG8:AH8"/>
    <mergeCell ref="B7:D7"/>
    <mergeCell ref="F7:H7"/>
    <mergeCell ref="J7:L7"/>
    <mergeCell ref="N7:P7"/>
    <mergeCell ref="R7:S7"/>
    <mergeCell ref="U7:V7"/>
    <mergeCell ref="X7:Y7"/>
    <mergeCell ref="AA7:AB7"/>
    <mergeCell ref="F5:I5"/>
    <mergeCell ref="J5:M5"/>
    <mergeCell ref="N5:Q5"/>
    <mergeCell ref="R5:T5"/>
    <mergeCell ref="U5:W5"/>
    <mergeCell ref="X5:Z5"/>
    <mergeCell ref="A1:Q1"/>
    <mergeCell ref="R1:AI1"/>
    <mergeCell ref="A3:A5"/>
    <mergeCell ref="B3:Q4"/>
    <mergeCell ref="R3:AF3"/>
    <mergeCell ref="AG3:AI5"/>
    <mergeCell ref="R4:AC4"/>
    <mergeCell ref="AD4:AF5"/>
    <mergeCell ref="B5:E5"/>
    <mergeCell ref="AA5:AC5"/>
    <mergeCell ref="AF2:AI2"/>
  </mergeCells>
  <phoneticPr fontId="23"/>
  <pageMargins left="0.78740157480314965" right="0.78740157480314965" top="0.98425196850393704" bottom="0.98425196850393704" header="0.51181102362204722" footer="0.51181102362204722"/>
  <pageSetup paperSize="9" firstPageNumber="166" pageOrder="overThenDown" orientation="portrait" useFirstPageNumber="1" r:id="rId1"/>
  <headerFooter differentOddEven="1">
    <oddHeader>&amp;L&amp;"ＭＳ 明朝,標準"&amp;10&amp;P　教　育</oddHeader>
    <evenHeader>&amp;R&amp;"ＭＳ 明朝,標準"&amp;10　　教　育　&amp;P　</even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showGridLines="0" view="pageBreakPreview" zoomScale="90" zoomScaleNormal="90" zoomScaleSheetLayoutView="90" zoomScalePageLayoutView="90" workbookViewId="0">
      <selection activeCell="AJ13" sqref="AJ13"/>
    </sheetView>
  </sheetViews>
  <sheetFormatPr defaultRowHeight="13.5" x14ac:dyDescent="0.15"/>
  <cols>
    <col min="1" max="1" width="11.875" customWidth="1"/>
    <col min="2" max="2" width="3.75" customWidth="1"/>
    <col min="3" max="35" width="4.75" customWidth="1"/>
  </cols>
  <sheetData>
    <row r="1" spans="1:35" x14ac:dyDescent="0.15">
      <c r="R1" s="14"/>
      <c r="S1" s="14"/>
      <c r="T1" s="14"/>
      <c r="U1" s="14"/>
      <c r="V1" s="14"/>
      <c r="W1" s="189"/>
      <c r="X1" s="189"/>
      <c r="Y1" s="189"/>
      <c r="Z1" s="189"/>
      <c r="AA1" s="189"/>
      <c r="AB1" s="189"/>
      <c r="AC1" s="70"/>
      <c r="AD1" s="70"/>
      <c r="AE1" s="70"/>
      <c r="AF1" s="70"/>
      <c r="AG1" s="70"/>
      <c r="AH1" s="70"/>
    </row>
    <row r="2" spans="1:35" ht="19.5" customHeight="1" x14ac:dyDescent="0.15">
      <c r="A2" s="183" t="s">
        <v>373</v>
      </c>
      <c r="B2" s="183"/>
      <c r="C2" s="183"/>
      <c r="D2" s="183"/>
      <c r="E2" s="183"/>
      <c r="F2" s="183"/>
      <c r="G2" s="183"/>
      <c r="H2" s="183"/>
      <c r="I2" s="183"/>
      <c r="J2" s="183"/>
      <c r="K2" s="183"/>
      <c r="L2" s="183"/>
      <c r="M2" s="183"/>
      <c r="N2" s="183"/>
      <c r="O2" s="183"/>
      <c r="P2" s="183"/>
      <c r="Q2" s="183"/>
      <c r="R2" s="182" t="s">
        <v>201</v>
      </c>
      <c r="S2" s="182"/>
      <c r="T2" s="182"/>
      <c r="U2" s="182"/>
      <c r="V2" s="182"/>
      <c r="W2" s="182"/>
      <c r="X2" s="182"/>
      <c r="Y2" s="182"/>
      <c r="Z2" s="182"/>
      <c r="AA2" s="182"/>
      <c r="AB2" s="182"/>
      <c r="AC2" s="182"/>
      <c r="AD2" s="182"/>
      <c r="AE2" s="182"/>
      <c r="AF2" s="182"/>
      <c r="AG2" s="182"/>
      <c r="AH2" s="182"/>
      <c r="AI2" s="182"/>
    </row>
    <row r="3" spans="1:35" x14ac:dyDescent="0.15">
      <c r="A3" s="1"/>
      <c r="B3" s="4"/>
      <c r="C3" s="4"/>
      <c r="D3" s="4"/>
      <c r="S3" s="4"/>
      <c r="T3" s="4"/>
      <c r="U3" s="4"/>
      <c r="V3" s="4"/>
      <c r="W3" s="4"/>
      <c r="X3" s="4"/>
      <c r="Y3" s="4"/>
      <c r="AG3" s="116" t="s">
        <v>355</v>
      </c>
    </row>
    <row r="4" spans="1:35" ht="17.100000000000001" customHeight="1" x14ac:dyDescent="0.15">
      <c r="A4" s="153" t="s">
        <v>131</v>
      </c>
      <c r="B4" s="168"/>
      <c r="C4" s="168"/>
      <c r="D4" s="168" t="s">
        <v>25</v>
      </c>
      <c r="E4" s="168"/>
      <c r="F4" s="168" t="s">
        <v>16</v>
      </c>
      <c r="G4" s="168"/>
      <c r="H4" s="168" t="s">
        <v>17</v>
      </c>
      <c r="I4" s="168"/>
      <c r="J4" s="168" t="s">
        <v>68</v>
      </c>
      <c r="K4" s="168"/>
      <c r="L4" s="168"/>
      <c r="M4" s="168"/>
      <c r="N4" s="168" t="s">
        <v>133</v>
      </c>
      <c r="O4" s="168"/>
      <c r="P4" s="168"/>
      <c r="Q4" s="168"/>
      <c r="R4" s="168" t="s">
        <v>75</v>
      </c>
      <c r="S4" s="168"/>
      <c r="T4" s="168"/>
      <c r="U4" s="168"/>
      <c r="V4" s="168" t="s">
        <v>76</v>
      </c>
      <c r="W4" s="168"/>
      <c r="X4" s="168"/>
      <c r="Y4" s="168"/>
      <c r="Z4" s="168" t="s">
        <v>77</v>
      </c>
      <c r="AA4" s="168"/>
      <c r="AB4" s="168"/>
      <c r="AC4" s="168"/>
      <c r="AD4" s="168" t="s">
        <v>78</v>
      </c>
      <c r="AE4" s="168"/>
      <c r="AF4" s="168"/>
      <c r="AG4" s="172"/>
    </row>
    <row r="5" spans="1:35" ht="17.100000000000001" customHeight="1" x14ac:dyDescent="0.15">
      <c r="A5" s="153"/>
      <c r="B5" s="168"/>
      <c r="C5" s="168"/>
      <c r="D5" s="168"/>
      <c r="E5" s="168"/>
      <c r="F5" s="168"/>
      <c r="G5" s="168"/>
      <c r="H5" s="168"/>
      <c r="I5" s="168"/>
      <c r="J5" s="168" t="s">
        <v>16</v>
      </c>
      <c r="K5" s="168"/>
      <c r="L5" s="168" t="s">
        <v>17</v>
      </c>
      <c r="M5" s="168"/>
      <c r="N5" s="168" t="s">
        <v>16</v>
      </c>
      <c r="O5" s="168"/>
      <c r="P5" s="168" t="s">
        <v>17</v>
      </c>
      <c r="Q5" s="168"/>
      <c r="R5" s="168" t="s">
        <v>16</v>
      </c>
      <c r="S5" s="168"/>
      <c r="T5" s="168" t="s">
        <v>17</v>
      </c>
      <c r="U5" s="168"/>
      <c r="V5" s="168" t="s">
        <v>16</v>
      </c>
      <c r="W5" s="168"/>
      <c r="X5" s="168" t="s">
        <v>17</v>
      </c>
      <c r="Y5" s="168"/>
      <c r="Z5" s="168" t="s">
        <v>16</v>
      </c>
      <c r="AA5" s="168"/>
      <c r="AB5" s="168" t="s">
        <v>17</v>
      </c>
      <c r="AC5" s="168"/>
      <c r="AD5" s="168" t="s">
        <v>16</v>
      </c>
      <c r="AE5" s="168"/>
      <c r="AF5" s="168" t="s">
        <v>17</v>
      </c>
      <c r="AG5" s="172"/>
    </row>
    <row r="6" spans="1:35" ht="9" customHeight="1" x14ac:dyDescent="0.15">
      <c r="A6" s="38"/>
      <c r="B6" s="38"/>
      <c r="C6" s="31"/>
      <c r="D6" s="76"/>
      <c r="F6" s="76"/>
      <c r="H6" s="76"/>
      <c r="J6" s="76"/>
      <c r="L6" s="76"/>
      <c r="N6" s="76"/>
      <c r="P6" s="76"/>
      <c r="R6" s="75"/>
      <c r="S6" s="10"/>
      <c r="T6" s="76"/>
      <c r="V6" s="76"/>
      <c r="X6" s="76"/>
      <c r="Z6" s="76"/>
      <c r="AB6" s="76"/>
      <c r="AD6" s="76"/>
      <c r="AF6" s="76"/>
    </row>
    <row r="7" spans="1:35" ht="15.6" customHeight="1" x14ac:dyDescent="0.15">
      <c r="A7" s="249" t="s">
        <v>134</v>
      </c>
      <c r="B7" s="249"/>
      <c r="C7" s="250"/>
      <c r="D7" s="245">
        <f>F7+H7</f>
        <v>9805</v>
      </c>
      <c r="E7" s="245"/>
      <c r="F7" s="245">
        <f>J7+N7+R7+V7+Z7+AD7</f>
        <v>5044</v>
      </c>
      <c r="G7" s="245"/>
      <c r="H7" s="245">
        <f>L7+P7+T7+X7+AB7+AF7</f>
        <v>4761</v>
      </c>
      <c r="I7" s="245"/>
      <c r="J7" s="245">
        <v>843</v>
      </c>
      <c r="K7" s="245"/>
      <c r="L7" s="245">
        <v>835</v>
      </c>
      <c r="M7" s="245"/>
      <c r="N7" s="245">
        <v>881</v>
      </c>
      <c r="O7" s="245"/>
      <c r="P7" s="245">
        <v>808</v>
      </c>
      <c r="Q7" s="245"/>
      <c r="R7" s="245">
        <v>819</v>
      </c>
      <c r="S7" s="245"/>
      <c r="T7" s="245">
        <v>815</v>
      </c>
      <c r="U7" s="245"/>
      <c r="V7" s="245">
        <v>858</v>
      </c>
      <c r="W7" s="245"/>
      <c r="X7" s="245">
        <v>790</v>
      </c>
      <c r="Y7" s="245"/>
      <c r="Z7" s="245">
        <v>812</v>
      </c>
      <c r="AA7" s="245"/>
      <c r="AB7" s="245">
        <v>791</v>
      </c>
      <c r="AC7" s="245"/>
      <c r="AD7" s="245">
        <v>831</v>
      </c>
      <c r="AE7" s="245"/>
      <c r="AF7" s="245">
        <v>722</v>
      </c>
      <c r="AG7" s="245"/>
    </row>
    <row r="8" spans="1:35" ht="15.6" customHeight="1" x14ac:dyDescent="0.15">
      <c r="A8" s="246" t="s">
        <v>198</v>
      </c>
      <c r="B8" s="246"/>
      <c r="C8" s="247"/>
      <c r="D8" s="248">
        <f t="shared" ref="D8:D25" si="0">F8+H8</f>
        <v>240</v>
      </c>
      <c r="E8" s="248"/>
      <c r="F8" s="248">
        <f t="shared" ref="F8:F25" si="1">J8+N8+R8+V8+Z8+AD8</f>
        <v>146</v>
      </c>
      <c r="G8" s="248"/>
      <c r="H8" s="248">
        <f t="shared" ref="H8:H25" si="2">L8+P8+T8+X8+AB8+AF8</f>
        <v>94</v>
      </c>
      <c r="I8" s="248"/>
      <c r="J8" s="248">
        <v>5</v>
      </c>
      <c r="K8" s="248"/>
      <c r="L8" s="248">
        <v>7</v>
      </c>
      <c r="M8" s="248"/>
      <c r="N8" s="248">
        <v>18</v>
      </c>
      <c r="O8" s="248"/>
      <c r="P8" s="248">
        <v>16</v>
      </c>
      <c r="Q8" s="248"/>
      <c r="R8" s="248">
        <v>19</v>
      </c>
      <c r="S8" s="248"/>
      <c r="T8" s="248">
        <v>10</v>
      </c>
      <c r="U8" s="248"/>
      <c r="V8" s="248">
        <v>34</v>
      </c>
      <c r="W8" s="248"/>
      <c r="X8" s="248">
        <v>21</v>
      </c>
      <c r="Y8" s="248"/>
      <c r="Z8" s="248">
        <v>36</v>
      </c>
      <c r="AA8" s="248"/>
      <c r="AB8" s="248">
        <v>28</v>
      </c>
      <c r="AC8" s="248"/>
      <c r="AD8" s="248">
        <v>34</v>
      </c>
      <c r="AE8" s="248"/>
      <c r="AF8" s="248">
        <v>12</v>
      </c>
      <c r="AG8" s="248"/>
    </row>
    <row r="9" spans="1:35" ht="15.6" customHeight="1" x14ac:dyDescent="0.15">
      <c r="A9" s="246" t="s">
        <v>233</v>
      </c>
      <c r="B9" s="246"/>
      <c r="C9" s="247"/>
      <c r="D9" s="248">
        <f t="shared" si="0"/>
        <v>82</v>
      </c>
      <c r="E9" s="248"/>
      <c r="F9" s="248">
        <f t="shared" si="1"/>
        <v>40</v>
      </c>
      <c r="G9" s="248"/>
      <c r="H9" s="248">
        <f t="shared" si="2"/>
        <v>42</v>
      </c>
      <c r="I9" s="248"/>
      <c r="J9" s="248">
        <v>2</v>
      </c>
      <c r="K9" s="248"/>
      <c r="L9" s="248">
        <v>2</v>
      </c>
      <c r="M9" s="248"/>
      <c r="N9" s="248">
        <v>8</v>
      </c>
      <c r="O9" s="248"/>
      <c r="P9" s="248">
        <v>4</v>
      </c>
      <c r="Q9" s="248"/>
      <c r="R9" s="248">
        <v>11</v>
      </c>
      <c r="S9" s="248"/>
      <c r="T9" s="248">
        <v>6</v>
      </c>
      <c r="U9" s="248"/>
      <c r="V9" s="248">
        <v>2</v>
      </c>
      <c r="W9" s="248"/>
      <c r="X9" s="248">
        <v>5</v>
      </c>
      <c r="Y9" s="248"/>
      <c r="Z9" s="248">
        <v>5</v>
      </c>
      <c r="AA9" s="248"/>
      <c r="AB9" s="233">
        <v>8</v>
      </c>
      <c r="AC9" s="233"/>
      <c r="AD9" s="248">
        <v>12</v>
      </c>
      <c r="AE9" s="248"/>
      <c r="AF9" s="248">
        <v>17</v>
      </c>
      <c r="AG9" s="248"/>
    </row>
    <row r="10" spans="1:35" ht="15.6" customHeight="1" x14ac:dyDescent="0.15">
      <c r="A10" s="246" t="s">
        <v>135</v>
      </c>
      <c r="B10" s="246"/>
      <c r="C10" s="247"/>
      <c r="D10" s="248">
        <f t="shared" si="0"/>
        <v>6</v>
      </c>
      <c r="E10" s="248"/>
      <c r="F10" s="248">
        <v>5</v>
      </c>
      <c r="G10" s="248"/>
      <c r="H10" s="248">
        <v>1</v>
      </c>
      <c r="I10" s="248"/>
      <c r="J10" s="233">
        <v>1</v>
      </c>
      <c r="K10" s="233"/>
      <c r="L10" s="233" t="s">
        <v>60</v>
      </c>
      <c r="M10" s="233"/>
      <c r="N10" s="233">
        <v>3</v>
      </c>
      <c r="O10" s="233"/>
      <c r="P10" s="233">
        <v>1</v>
      </c>
      <c r="Q10" s="233"/>
      <c r="R10" s="233">
        <v>1</v>
      </c>
      <c r="S10" s="233"/>
      <c r="T10" s="233" t="s">
        <v>60</v>
      </c>
      <c r="U10" s="233"/>
      <c r="V10" s="233" t="s">
        <v>60</v>
      </c>
      <c r="W10" s="233"/>
      <c r="X10" s="233" t="s">
        <v>60</v>
      </c>
      <c r="Y10" s="233"/>
      <c r="Z10" s="233" t="s">
        <v>60</v>
      </c>
      <c r="AA10" s="233"/>
      <c r="AB10" s="233" t="s">
        <v>60</v>
      </c>
      <c r="AC10" s="233"/>
      <c r="AD10" s="233" t="s">
        <v>60</v>
      </c>
      <c r="AE10" s="233"/>
      <c r="AF10" s="233" t="s">
        <v>60</v>
      </c>
      <c r="AG10" s="233"/>
    </row>
    <row r="11" spans="1:35" ht="15.6" customHeight="1" x14ac:dyDescent="0.15">
      <c r="A11" s="246" t="s">
        <v>234</v>
      </c>
      <c r="B11" s="246"/>
      <c r="C11" s="247"/>
      <c r="D11" s="248">
        <f t="shared" si="0"/>
        <v>41</v>
      </c>
      <c r="E11" s="248"/>
      <c r="F11" s="248">
        <f t="shared" si="1"/>
        <v>20</v>
      </c>
      <c r="G11" s="248"/>
      <c r="H11" s="248">
        <v>21</v>
      </c>
      <c r="I11" s="248"/>
      <c r="J11" s="233">
        <v>1</v>
      </c>
      <c r="K11" s="233"/>
      <c r="L11" s="233" t="s">
        <v>60</v>
      </c>
      <c r="M11" s="233"/>
      <c r="N11" s="233">
        <v>3</v>
      </c>
      <c r="O11" s="233"/>
      <c r="P11" s="233">
        <v>3</v>
      </c>
      <c r="Q11" s="233"/>
      <c r="R11" s="233">
        <v>4</v>
      </c>
      <c r="S11" s="233"/>
      <c r="T11" s="233">
        <v>3</v>
      </c>
      <c r="U11" s="233"/>
      <c r="V11" s="233">
        <v>6</v>
      </c>
      <c r="W11" s="233"/>
      <c r="X11" s="233">
        <v>5</v>
      </c>
      <c r="Y11" s="233"/>
      <c r="Z11" s="233">
        <v>3</v>
      </c>
      <c r="AA11" s="233"/>
      <c r="AB11" s="233">
        <v>7</v>
      </c>
      <c r="AC11" s="233"/>
      <c r="AD11" s="233">
        <v>3</v>
      </c>
      <c r="AE11" s="233"/>
      <c r="AF11" s="233">
        <v>3</v>
      </c>
      <c r="AG11" s="233"/>
    </row>
    <row r="12" spans="1:35" ht="15.6" customHeight="1" x14ac:dyDescent="0.15">
      <c r="A12" s="246" t="s">
        <v>61</v>
      </c>
      <c r="B12" s="246"/>
      <c r="C12" s="247"/>
      <c r="D12" s="248">
        <f t="shared" si="0"/>
        <v>3249</v>
      </c>
      <c r="E12" s="248"/>
      <c r="F12" s="248">
        <f t="shared" si="1"/>
        <v>1523</v>
      </c>
      <c r="G12" s="248"/>
      <c r="H12" s="248">
        <f t="shared" si="2"/>
        <v>1726</v>
      </c>
      <c r="I12" s="248"/>
      <c r="J12" s="248">
        <v>203</v>
      </c>
      <c r="K12" s="248"/>
      <c r="L12" s="248">
        <v>175</v>
      </c>
      <c r="M12" s="248"/>
      <c r="N12" s="248">
        <v>232</v>
      </c>
      <c r="O12" s="248"/>
      <c r="P12" s="248">
        <v>262</v>
      </c>
      <c r="Q12" s="248"/>
      <c r="R12" s="248">
        <v>229</v>
      </c>
      <c r="S12" s="248"/>
      <c r="T12" s="248">
        <v>314</v>
      </c>
      <c r="U12" s="248"/>
      <c r="V12" s="248">
        <v>269</v>
      </c>
      <c r="W12" s="248"/>
      <c r="X12" s="248">
        <v>288</v>
      </c>
      <c r="Y12" s="248"/>
      <c r="Z12" s="248">
        <v>268</v>
      </c>
      <c r="AA12" s="248"/>
      <c r="AB12" s="248">
        <v>347</v>
      </c>
      <c r="AC12" s="248"/>
      <c r="AD12" s="248">
        <v>322</v>
      </c>
      <c r="AE12" s="248"/>
      <c r="AF12" s="248">
        <v>340</v>
      </c>
      <c r="AG12" s="248"/>
    </row>
    <row r="13" spans="1:35" ht="15.6" customHeight="1" x14ac:dyDescent="0.15">
      <c r="A13" s="251" t="s">
        <v>62</v>
      </c>
      <c r="B13" s="251"/>
      <c r="C13" s="252"/>
      <c r="D13" s="248">
        <f t="shared" si="0"/>
        <v>882</v>
      </c>
      <c r="E13" s="248"/>
      <c r="F13" s="248">
        <f t="shared" si="1"/>
        <v>418</v>
      </c>
      <c r="G13" s="248"/>
      <c r="H13" s="248">
        <f t="shared" si="2"/>
        <v>464</v>
      </c>
      <c r="I13" s="248"/>
      <c r="J13" s="248">
        <v>17</v>
      </c>
      <c r="K13" s="248"/>
      <c r="L13" s="248">
        <v>10</v>
      </c>
      <c r="M13" s="248"/>
      <c r="N13" s="248">
        <v>33</v>
      </c>
      <c r="O13" s="248"/>
      <c r="P13" s="248">
        <v>32</v>
      </c>
      <c r="Q13" s="248"/>
      <c r="R13" s="248">
        <v>50</v>
      </c>
      <c r="S13" s="248"/>
      <c r="T13" s="248">
        <v>78</v>
      </c>
      <c r="U13" s="248"/>
      <c r="V13" s="248">
        <v>78</v>
      </c>
      <c r="W13" s="248"/>
      <c r="X13" s="248">
        <v>79</v>
      </c>
      <c r="Y13" s="248"/>
      <c r="Z13" s="248">
        <v>97</v>
      </c>
      <c r="AA13" s="248"/>
      <c r="AB13" s="248">
        <v>120</v>
      </c>
      <c r="AC13" s="248"/>
      <c r="AD13" s="248">
        <v>143</v>
      </c>
      <c r="AE13" s="248"/>
      <c r="AF13" s="248">
        <v>145</v>
      </c>
      <c r="AG13" s="248"/>
    </row>
    <row r="14" spans="1:35" ht="15.6" customHeight="1" x14ac:dyDescent="0.15">
      <c r="A14" s="246" t="s">
        <v>235</v>
      </c>
      <c r="B14" s="246"/>
      <c r="C14" s="247"/>
      <c r="D14" s="248">
        <f t="shared" si="0"/>
        <v>688</v>
      </c>
      <c r="E14" s="248"/>
      <c r="F14" s="248">
        <f t="shared" si="1"/>
        <v>383</v>
      </c>
      <c r="G14" s="248"/>
      <c r="H14" s="248">
        <f t="shared" si="2"/>
        <v>305</v>
      </c>
      <c r="I14" s="248"/>
      <c r="J14" s="248">
        <v>48</v>
      </c>
      <c r="K14" s="248"/>
      <c r="L14" s="248">
        <v>43</v>
      </c>
      <c r="M14" s="248"/>
      <c r="N14" s="248">
        <v>60</v>
      </c>
      <c r="O14" s="248"/>
      <c r="P14" s="248">
        <v>50</v>
      </c>
      <c r="Q14" s="248"/>
      <c r="R14" s="248">
        <v>78</v>
      </c>
      <c r="S14" s="248"/>
      <c r="T14" s="248">
        <v>59</v>
      </c>
      <c r="U14" s="248"/>
      <c r="V14" s="248">
        <v>68</v>
      </c>
      <c r="W14" s="248"/>
      <c r="X14" s="248">
        <v>54</v>
      </c>
      <c r="Y14" s="248"/>
      <c r="Z14" s="248">
        <v>56</v>
      </c>
      <c r="AA14" s="248"/>
      <c r="AB14" s="248">
        <v>37</v>
      </c>
      <c r="AC14" s="248"/>
      <c r="AD14" s="248">
        <v>73</v>
      </c>
      <c r="AE14" s="248"/>
      <c r="AF14" s="248">
        <v>62</v>
      </c>
      <c r="AG14" s="248"/>
    </row>
    <row r="15" spans="1:35" ht="15.6" customHeight="1" x14ac:dyDescent="0.15">
      <c r="A15" s="246" t="s">
        <v>199</v>
      </c>
      <c r="B15" s="246"/>
      <c r="C15" s="247"/>
      <c r="D15" s="248">
        <f t="shared" si="0"/>
        <v>1020</v>
      </c>
      <c r="E15" s="248"/>
      <c r="F15" s="248">
        <f t="shared" si="1"/>
        <v>562</v>
      </c>
      <c r="G15" s="248"/>
      <c r="H15" s="248">
        <f t="shared" si="2"/>
        <v>458</v>
      </c>
      <c r="I15" s="248"/>
      <c r="J15" s="248">
        <v>112</v>
      </c>
      <c r="K15" s="248"/>
      <c r="L15" s="248">
        <v>121</v>
      </c>
      <c r="M15" s="248"/>
      <c r="N15" s="248">
        <v>101</v>
      </c>
      <c r="O15" s="248"/>
      <c r="P15" s="248">
        <v>91</v>
      </c>
      <c r="Q15" s="248"/>
      <c r="R15" s="248">
        <v>80</v>
      </c>
      <c r="S15" s="248"/>
      <c r="T15" s="248">
        <v>75</v>
      </c>
      <c r="U15" s="248"/>
      <c r="V15" s="248">
        <v>89</v>
      </c>
      <c r="W15" s="248"/>
      <c r="X15" s="248">
        <v>56</v>
      </c>
      <c r="Y15" s="248"/>
      <c r="Z15" s="248">
        <v>89</v>
      </c>
      <c r="AA15" s="248"/>
      <c r="AB15" s="248">
        <v>61</v>
      </c>
      <c r="AC15" s="248"/>
      <c r="AD15" s="248">
        <v>91</v>
      </c>
      <c r="AE15" s="248"/>
      <c r="AF15" s="248">
        <v>54</v>
      </c>
      <c r="AG15" s="248"/>
    </row>
    <row r="16" spans="1:35" ht="15.6" customHeight="1" x14ac:dyDescent="0.15">
      <c r="A16" s="246" t="s">
        <v>63</v>
      </c>
      <c r="B16" s="246"/>
      <c r="C16" s="247"/>
      <c r="D16" s="248">
        <f t="shared" si="0"/>
        <v>2940</v>
      </c>
      <c r="E16" s="248"/>
      <c r="F16" s="248">
        <f t="shared" si="1"/>
        <v>1717</v>
      </c>
      <c r="G16" s="248"/>
      <c r="H16" s="248">
        <f t="shared" si="2"/>
        <v>1223</v>
      </c>
      <c r="I16" s="248"/>
      <c r="J16" s="248">
        <v>260</v>
      </c>
      <c r="K16" s="248"/>
      <c r="L16" s="248">
        <v>177</v>
      </c>
      <c r="M16" s="248"/>
      <c r="N16" s="248">
        <v>269</v>
      </c>
      <c r="O16" s="248"/>
      <c r="P16" s="248">
        <v>218</v>
      </c>
      <c r="Q16" s="248"/>
      <c r="R16" s="248">
        <v>302</v>
      </c>
      <c r="S16" s="248"/>
      <c r="T16" s="248">
        <v>241</v>
      </c>
      <c r="U16" s="248"/>
      <c r="V16" s="248">
        <v>308</v>
      </c>
      <c r="W16" s="248"/>
      <c r="X16" s="248">
        <v>197</v>
      </c>
      <c r="Y16" s="248"/>
      <c r="Z16" s="248">
        <v>292</v>
      </c>
      <c r="AA16" s="248"/>
      <c r="AB16" s="248">
        <v>197</v>
      </c>
      <c r="AC16" s="248"/>
      <c r="AD16" s="248">
        <v>286</v>
      </c>
      <c r="AE16" s="248"/>
      <c r="AF16" s="248">
        <v>193</v>
      </c>
      <c r="AG16" s="248"/>
    </row>
    <row r="17" spans="1:33" ht="14.25" customHeight="1" x14ac:dyDescent="0.15">
      <c r="A17" s="246" t="s">
        <v>197</v>
      </c>
      <c r="B17" s="246"/>
      <c r="C17" s="247"/>
      <c r="D17" s="248">
        <f t="shared" si="0"/>
        <v>5</v>
      </c>
      <c r="E17" s="248"/>
      <c r="F17" s="248">
        <v>1</v>
      </c>
      <c r="G17" s="248"/>
      <c r="H17" s="248">
        <v>4</v>
      </c>
      <c r="I17" s="248"/>
      <c r="J17" s="248">
        <v>1</v>
      </c>
      <c r="K17" s="248"/>
      <c r="L17" s="233">
        <v>2</v>
      </c>
      <c r="M17" s="233"/>
      <c r="N17" s="233" t="s">
        <v>60</v>
      </c>
      <c r="O17" s="233"/>
      <c r="P17" s="233">
        <v>1</v>
      </c>
      <c r="Q17" s="233"/>
      <c r="R17" s="233" t="s">
        <v>60</v>
      </c>
      <c r="S17" s="233"/>
      <c r="T17" s="233">
        <v>1</v>
      </c>
      <c r="U17" s="233"/>
      <c r="V17" s="233" t="s">
        <v>60</v>
      </c>
      <c r="W17" s="233"/>
      <c r="X17" s="233" t="s">
        <v>60</v>
      </c>
      <c r="Y17" s="233"/>
      <c r="Z17" s="233" t="s">
        <v>60</v>
      </c>
      <c r="AA17" s="233"/>
      <c r="AB17" s="233" t="s">
        <v>60</v>
      </c>
      <c r="AC17" s="233"/>
      <c r="AD17" s="233" t="s">
        <v>60</v>
      </c>
      <c r="AE17" s="233"/>
      <c r="AF17" s="233" t="s">
        <v>60</v>
      </c>
      <c r="AG17" s="233"/>
    </row>
    <row r="18" spans="1:33" ht="15.6" customHeight="1" x14ac:dyDescent="0.15">
      <c r="A18" s="246" t="s">
        <v>64</v>
      </c>
      <c r="B18" s="246"/>
      <c r="C18" s="247"/>
      <c r="D18" s="248">
        <f t="shared" si="0"/>
        <v>804</v>
      </c>
      <c r="E18" s="248"/>
      <c r="F18" s="248">
        <f t="shared" si="1"/>
        <v>458</v>
      </c>
      <c r="G18" s="248"/>
      <c r="H18" s="248">
        <f t="shared" si="2"/>
        <v>346</v>
      </c>
      <c r="I18" s="248"/>
      <c r="J18" s="248">
        <v>74</v>
      </c>
      <c r="K18" s="248"/>
      <c r="L18" s="248">
        <v>55</v>
      </c>
      <c r="M18" s="248"/>
      <c r="N18" s="248">
        <v>67</v>
      </c>
      <c r="O18" s="248"/>
      <c r="P18" s="248">
        <v>61</v>
      </c>
      <c r="Q18" s="248"/>
      <c r="R18" s="248">
        <v>85</v>
      </c>
      <c r="S18" s="248"/>
      <c r="T18" s="248">
        <v>70</v>
      </c>
      <c r="U18" s="248"/>
      <c r="V18" s="248">
        <v>77</v>
      </c>
      <c r="W18" s="248"/>
      <c r="X18" s="248">
        <v>65</v>
      </c>
      <c r="Y18" s="248"/>
      <c r="Z18" s="248">
        <v>70</v>
      </c>
      <c r="AA18" s="248"/>
      <c r="AB18" s="248">
        <v>52</v>
      </c>
      <c r="AC18" s="248"/>
      <c r="AD18" s="248">
        <v>85</v>
      </c>
      <c r="AE18" s="248"/>
      <c r="AF18" s="248">
        <v>43</v>
      </c>
      <c r="AG18" s="248"/>
    </row>
    <row r="19" spans="1:33" ht="15.6" customHeight="1" x14ac:dyDescent="0.15">
      <c r="A19" s="246" t="s">
        <v>295</v>
      </c>
      <c r="B19" s="246"/>
      <c r="C19" s="247"/>
      <c r="D19" s="248">
        <f t="shared" si="0"/>
        <v>26</v>
      </c>
      <c r="E19" s="248"/>
      <c r="F19" s="248">
        <f t="shared" si="1"/>
        <v>14</v>
      </c>
      <c r="G19" s="248"/>
      <c r="H19" s="248">
        <v>12</v>
      </c>
      <c r="I19" s="248"/>
      <c r="J19" s="233">
        <v>2</v>
      </c>
      <c r="K19" s="233"/>
      <c r="L19" s="233">
        <v>2</v>
      </c>
      <c r="M19" s="233"/>
      <c r="N19" s="248">
        <v>1</v>
      </c>
      <c r="O19" s="248"/>
      <c r="P19" s="233">
        <v>2</v>
      </c>
      <c r="Q19" s="233"/>
      <c r="R19" s="248">
        <v>1</v>
      </c>
      <c r="S19" s="248"/>
      <c r="T19" s="233">
        <v>2</v>
      </c>
      <c r="U19" s="233"/>
      <c r="V19" s="248">
        <v>1</v>
      </c>
      <c r="W19" s="248"/>
      <c r="X19" s="233" t="s">
        <v>60</v>
      </c>
      <c r="Y19" s="233"/>
      <c r="Z19" s="248">
        <v>6</v>
      </c>
      <c r="AA19" s="248"/>
      <c r="AB19" s="248">
        <v>3</v>
      </c>
      <c r="AC19" s="248"/>
      <c r="AD19" s="248">
        <v>3</v>
      </c>
      <c r="AE19" s="248"/>
      <c r="AF19" s="233">
        <v>3</v>
      </c>
      <c r="AG19" s="233"/>
    </row>
    <row r="20" spans="1:33" ht="15.6" customHeight="1" x14ac:dyDescent="0.15">
      <c r="A20" s="246" t="s">
        <v>245</v>
      </c>
      <c r="B20" s="246"/>
      <c r="C20" s="247"/>
      <c r="D20" s="248">
        <f t="shared" si="0"/>
        <v>103</v>
      </c>
      <c r="E20" s="248"/>
      <c r="F20" s="248">
        <f t="shared" si="1"/>
        <v>49</v>
      </c>
      <c r="G20" s="248"/>
      <c r="H20" s="248">
        <f t="shared" si="2"/>
        <v>54</v>
      </c>
      <c r="I20" s="248"/>
      <c r="J20" s="248">
        <v>15</v>
      </c>
      <c r="K20" s="248"/>
      <c r="L20" s="248">
        <v>12</v>
      </c>
      <c r="M20" s="248"/>
      <c r="N20" s="248">
        <v>9</v>
      </c>
      <c r="O20" s="248"/>
      <c r="P20" s="248">
        <v>12</v>
      </c>
      <c r="Q20" s="248"/>
      <c r="R20" s="248">
        <v>6</v>
      </c>
      <c r="S20" s="248"/>
      <c r="T20" s="248">
        <v>7</v>
      </c>
      <c r="U20" s="248"/>
      <c r="V20" s="248">
        <v>4</v>
      </c>
      <c r="W20" s="248"/>
      <c r="X20" s="248">
        <v>8</v>
      </c>
      <c r="Y20" s="248"/>
      <c r="Z20" s="248">
        <v>7</v>
      </c>
      <c r="AA20" s="248"/>
      <c r="AB20" s="248">
        <v>7</v>
      </c>
      <c r="AC20" s="248"/>
      <c r="AD20" s="248">
        <v>8</v>
      </c>
      <c r="AE20" s="248"/>
      <c r="AF20" s="248">
        <v>8</v>
      </c>
      <c r="AG20" s="248"/>
    </row>
    <row r="21" spans="1:33" ht="15.6" customHeight="1" x14ac:dyDescent="0.15">
      <c r="A21" s="246" t="s">
        <v>296</v>
      </c>
      <c r="B21" s="246"/>
      <c r="C21" s="247"/>
      <c r="D21" s="248">
        <f t="shared" si="0"/>
        <v>736</v>
      </c>
      <c r="E21" s="248"/>
      <c r="F21" s="248">
        <f t="shared" si="1"/>
        <v>412</v>
      </c>
      <c r="G21" s="248"/>
      <c r="H21" s="248">
        <f t="shared" si="2"/>
        <v>324</v>
      </c>
      <c r="I21" s="248"/>
      <c r="J21" s="248">
        <v>81</v>
      </c>
      <c r="K21" s="248"/>
      <c r="L21" s="248">
        <v>52</v>
      </c>
      <c r="M21" s="248"/>
      <c r="N21" s="248">
        <v>75</v>
      </c>
      <c r="O21" s="248"/>
      <c r="P21" s="248">
        <v>54</v>
      </c>
      <c r="Q21" s="248"/>
      <c r="R21" s="248">
        <v>72</v>
      </c>
      <c r="S21" s="248"/>
      <c r="T21" s="248">
        <v>57</v>
      </c>
      <c r="U21" s="248"/>
      <c r="V21" s="248">
        <v>69</v>
      </c>
      <c r="W21" s="248"/>
      <c r="X21" s="248">
        <v>47</v>
      </c>
      <c r="Y21" s="248"/>
      <c r="Z21" s="248">
        <v>55</v>
      </c>
      <c r="AA21" s="248"/>
      <c r="AB21" s="248">
        <v>53</v>
      </c>
      <c r="AC21" s="248"/>
      <c r="AD21" s="248">
        <v>60</v>
      </c>
      <c r="AE21" s="248"/>
      <c r="AF21" s="248">
        <v>61</v>
      </c>
      <c r="AG21" s="248"/>
    </row>
    <row r="22" spans="1:33" ht="15.6" customHeight="1" x14ac:dyDescent="0.15">
      <c r="A22" s="13"/>
      <c r="B22" s="253" t="s">
        <v>59</v>
      </c>
      <c r="C22" s="254"/>
      <c r="D22" s="248">
        <f t="shared" si="0"/>
        <v>9794</v>
      </c>
      <c r="E22" s="248"/>
      <c r="F22" s="248">
        <f t="shared" si="1"/>
        <v>5035</v>
      </c>
      <c r="G22" s="248"/>
      <c r="H22" s="248">
        <f t="shared" si="2"/>
        <v>4759</v>
      </c>
      <c r="I22" s="248"/>
      <c r="J22" s="248">
        <v>844</v>
      </c>
      <c r="K22" s="248"/>
      <c r="L22" s="248">
        <v>832</v>
      </c>
      <c r="M22" s="248"/>
      <c r="N22" s="248">
        <v>877</v>
      </c>
      <c r="O22" s="248"/>
      <c r="P22" s="248">
        <v>807</v>
      </c>
      <c r="Q22" s="248"/>
      <c r="R22" s="248">
        <v>811</v>
      </c>
      <c r="S22" s="248"/>
      <c r="T22" s="248">
        <v>813</v>
      </c>
      <c r="U22" s="248"/>
      <c r="V22" s="248">
        <v>860</v>
      </c>
      <c r="W22" s="248"/>
      <c r="X22" s="248">
        <v>791</v>
      </c>
      <c r="Y22" s="248"/>
      <c r="Z22" s="248">
        <v>812</v>
      </c>
      <c r="AA22" s="248"/>
      <c r="AB22" s="248">
        <v>793</v>
      </c>
      <c r="AC22" s="248"/>
      <c r="AD22" s="248">
        <v>831</v>
      </c>
      <c r="AE22" s="248"/>
      <c r="AF22" s="248">
        <v>723</v>
      </c>
      <c r="AG22" s="248"/>
    </row>
    <row r="23" spans="1:33" ht="15.6" customHeight="1" x14ac:dyDescent="0.15">
      <c r="A23" s="80" t="s">
        <v>132</v>
      </c>
      <c r="B23" s="253" t="s">
        <v>228</v>
      </c>
      <c r="C23" s="254"/>
      <c r="D23" s="248">
        <f t="shared" si="0"/>
        <v>2455</v>
      </c>
      <c r="E23" s="248"/>
      <c r="F23" s="248">
        <f t="shared" si="1"/>
        <v>1273</v>
      </c>
      <c r="G23" s="248"/>
      <c r="H23" s="248">
        <f t="shared" si="2"/>
        <v>1182</v>
      </c>
      <c r="I23" s="248"/>
      <c r="J23" s="248">
        <v>150</v>
      </c>
      <c r="K23" s="248"/>
      <c r="L23" s="248">
        <v>157</v>
      </c>
      <c r="M23" s="248"/>
      <c r="N23" s="248">
        <v>239</v>
      </c>
      <c r="O23" s="248"/>
      <c r="P23" s="248">
        <v>210</v>
      </c>
      <c r="Q23" s="248"/>
      <c r="R23" s="248">
        <v>220</v>
      </c>
      <c r="S23" s="248"/>
      <c r="T23" s="248">
        <v>231</v>
      </c>
      <c r="U23" s="248"/>
      <c r="V23" s="248">
        <v>266</v>
      </c>
      <c r="W23" s="248"/>
      <c r="X23" s="248">
        <v>201</v>
      </c>
      <c r="Y23" s="248"/>
      <c r="Z23" s="248">
        <v>234</v>
      </c>
      <c r="AA23" s="248"/>
      <c r="AB23" s="248">
        <v>220</v>
      </c>
      <c r="AC23" s="248"/>
      <c r="AD23" s="248">
        <v>164</v>
      </c>
      <c r="AE23" s="248"/>
      <c r="AF23" s="248">
        <v>163</v>
      </c>
      <c r="AG23" s="248"/>
    </row>
    <row r="24" spans="1:33" ht="15.6" customHeight="1" x14ac:dyDescent="0.15">
      <c r="A24" s="81"/>
      <c r="B24" s="253" t="s">
        <v>66</v>
      </c>
      <c r="C24" s="254"/>
      <c r="D24" s="248">
        <f t="shared" si="0"/>
        <v>1758</v>
      </c>
      <c r="E24" s="248"/>
      <c r="F24" s="248">
        <f t="shared" si="1"/>
        <v>938</v>
      </c>
      <c r="G24" s="248"/>
      <c r="H24" s="248">
        <f t="shared" si="2"/>
        <v>820</v>
      </c>
      <c r="I24" s="248"/>
      <c r="J24" s="248">
        <v>144</v>
      </c>
      <c r="K24" s="248"/>
      <c r="L24" s="248">
        <v>123</v>
      </c>
      <c r="M24" s="248"/>
      <c r="N24" s="248">
        <v>177</v>
      </c>
      <c r="O24" s="248"/>
      <c r="P24" s="248">
        <v>154</v>
      </c>
      <c r="Q24" s="248"/>
      <c r="R24" s="248">
        <v>169</v>
      </c>
      <c r="S24" s="248"/>
      <c r="T24" s="248">
        <v>155</v>
      </c>
      <c r="U24" s="248"/>
      <c r="V24" s="248">
        <v>176</v>
      </c>
      <c r="W24" s="248"/>
      <c r="X24" s="248">
        <v>164</v>
      </c>
      <c r="Y24" s="248"/>
      <c r="Z24" s="248">
        <v>147</v>
      </c>
      <c r="AA24" s="248"/>
      <c r="AB24" s="248">
        <v>123</v>
      </c>
      <c r="AC24" s="248"/>
      <c r="AD24" s="248">
        <v>125</v>
      </c>
      <c r="AE24" s="248"/>
      <c r="AF24" s="248">
        <v>101</v>
      </c>
      <c r="AG24" s="248"/>
    </row>
    <row r="25" spans="1:33" ht="14.25" customHeight="1" x14ac:dyDescent="0.15">
      <c r="A25" s="286" t="s">
        <v>67</v>
      </c>
      <c r="B25" s="286"/>
      <c r="C25" s="287"/>
      <c r="D25" s="248">
        <f t="shared" si="0"/>
        <v>1342</v>
      </c>
      <c r="E25" s="248"/>
      <c r="F25" s="248">
        <f t="shared" si="1"/>
        <v>707</v>
      </c>
      <c r="G25" s="248"/>
      <c r="H25" s="248">
        <f t="shared" si="2"/>
        <v>635</v>
      </c>
      <c r="I25" s="248"/>
      <c r="J25" s="248">
        <v>62</v>
      </c>
      <c r="K25" s="248"/>
      <c r="L25" s="248">
        <v>73</v>
      </c>
      <c r="M25" s="248"/>
      <c r="N25" s="248">
        <v>104</v>
      </c>
      <c r="O25" s="248"/>
      <c r="P25" s="248">
        <v>94</v>
      </c>
      <c r="Q25" s="248"/>
      <c r="R25" s="248">
        <v>136</v>
      </c>
      <c r="S25" s="248"/>
      <c r="T25" s="248">
        <v>108</v>
      </c>
      <c r="U25" s="248"/>
      <c r="V25" s="248">
        <v>107</v>
      </c>
      <c r="W25" s="248"/>
      <c r="X25" s="248">
        <v>109</v>
      </c>
      <c r="Y25" s="248"/>
      <c r="Z25" s="248">
        <v>141</v>
      </c>
      <c r="AA25" s="248"/>
      <c r="AB25" s="248">
        <v>122</v>
      </c>
      <c r="AC25" s="248"/>
      <c r="AD25" s="248">
        <v>157</v>
      </c>
      <c r="AE25" s="248"/>
      <c r="AF25" s="248">
        <v>129</v>
      </c>
      <c r="AG25" s="248"/>
    </row>
    <row r="26" spans="1:33" ht="6" customHeight="1" x14ac:dyDescent="0.15">
      <c r="A26" s="284"/>
      <c r="B26" s="284"/>
      <c r="C26" s="285"/>
      <c r="D26" s="255"/>
      <c r="E26" s="256"/>
      <c r="F26" s="256"/>
      <c r="G26" s="256"/>
      <c r="H26" s="256"/>
      <c r="I26" s="256"/>
      <c r="J26" s="256"/>
      <c r="K26" s="256"/>
      <c r="L26" s="256"/>
      <c r="M26" s="256"/>
      <c r="N26" s="256"/>
      <c r="O26" s="256"/>
      <c r="P26" s="256"/>
      <c r="Q26" s="256"/>
      <c r="R26" s="256"/>
      <c r="S26" s="256"/>
      <c r="T26" s="256"/>
      <c r="U26" s="256"/>
      <c r="V26" s="256"/>
      <c r="W26" s="256"/>
      <c r="X26" s="256"/>
      <c r="Y26" s="256"/>
      <c r="Z26" s="256"/>
      <c r="AA26" s="256"/>
      <c r="AB26" s="256"/>
      <c r="AC26" s="256"/>
      <c r="AD26" s="256"/>
      <c r="AE26" s="256"/>
      <c r="AF26" s="256"/>
      <c r="AG26" s="256"/>
    </row>
    <row r="27" spans="1:33" x14ac:dyDescent="0.15">
      <c r="A27" s="82"/>
      <c r="S27" s="4"/>
      <c r="T27" s="4"/>
      <c r="U27" s="4"/>
      <c r="V27" s="4"/>
      <c r="W27" s="4"/>
      <c r="X27" s="4"/>
      <c r="Y27" s="4"/>
      <c r="AG27" s="116" t="s">
        <v>284</v>
      </c>
    </row>
    <row r="28" spans="1:33" ht="12.75" customHeight="1" x14ac:dyDescent="0.15">
      <c r="A28" s="1"/>
    </row>
    <row r="29" spans="1:33" x14ac:dyDescent="0.15">
      <c r="A29" s="1"/>
      <c r="P29" s="13"/>
      <c r="Q29" s="8"/>
      <c r="R29" s="13"/>
      <c r="S29" s="15"/>
      <c r="T29" s="13"/>
      <c r="U29" s="13"/>
      <c r="V29" s="13"/>
      <c r="W29" s="13"/>
      <c r="X29" s="13"/>
      <c r="Y29" s="13"/>
      <c r="Z29" s="13"/>
    </row>
    <row r="30" spans="1:33" x14ac:dyDescent="0.15">
      <c r="A30" s="1"/>
    </row>
    <row r="31" spans="1:33" x14ac:dyDescent="0.15">
      <c r="A31" s="1"/>
    </row>
    <row r="32" spans="1:33" ht="18.75" customHeight="1" x14ac:dyDescent="0.15">
      <c r="B32" s="6" t="s">
        <v>374</v>
      </c>
      <c r="C32" s="4"/>
      <c r="D32" s="4"/>
      <c r="E32" s="4"/>
      <c r="F32" s="4"/>
      <c r="G32" s="4"/>
      <c r="H32" s="4"/>
      <c r="I32" s="4"/>
      <c r="J32" s="4"/>
      <c r="K32" s="4"/>
      <c r="L32" s="4"/>
      <c r="T32" s="6" t="s">
        <v>375</v>
      </c>
      <c r="U32" s="4"/>
      <c r="V32" s="4"/>
      <c r="W32" s="4"/>
      <c r="X32" s="4"/>
      <c r="Y32" s="4"/>
      <c r="Z32" s="4"/>
      <c r="AA32" s="4"/>
      <c r="AB32" s="4"/>
      <c r="AC32" s="4"/>
    </row>
    <row r="33" spans="1:35" x14ac:dyDescent="0.15">
      <c r="A33" s="1"/>
      <c r="R33" s="1"/>
    </row>
    <row r="34" spans="1:35" ht="17.100000000000001" customHeight="1" x14ac:dyDescent="0.15">
      <c r="A34" s="177" t="s">
        <v>55</v>
      </c>
      <c r="B34" s="200"/>
      <c r="C34" s="200"/>
      <c r="D34" s="168" t="s">
        <v>69</v>
      </c>
      <c r="E34" s="168"/>
      <c r="F34" s="168"/>
      <c r="G34" s="168"/>
      <c r="H34" s="168"/>
      <c r="I34" s="168"/>
      <c r="J34" s="168" t="s">
        <v>70</v>
      </c>
      <c r="K34" s="168"/>
      <c r="L34" s="168"/>
      <c r="M34" s="168"/>
      <c r="N34" s="168"/>
      <c r="O34" s="172"/>
      <c r="R34" s="153" t="s">
        <v>79</v>
      </c>
      <c r="S34" s="168"/>
      <c r="T34" s="168" t="s">
        <v>25</v>
      </c>
      <c r="U34" s="168"/>
      <c r="V34" s="168" t="s">
        <v>80</v>
      </c>
      <c r="W34" s="168"/>
      <c r="X34" s="168"/>
      <c r="Y34" s="168"/>
      <c r="Z34" s="168" t="s">
        <v>81</v>
      </c>
      <c r="AA34" s="168"/>
      <c r="AB34" s="168"/>
      <c r="AC34" s="168"/>
      <c r="AD34" s="168" t="s">
        <v>82</v>
      </c>
      <c r="AE34" s="168"/>
      <c r="AF34" s="168"/>
      <c r="AG34" s="168"/>
      <c r="AH34" s="168" t="s">
        <v>73</v>
      </c>
      <c r="AI34" s="172"/>
    </row>
    <row r="35" spans="1:35" ht="17.100000000000001" customHeight="1" x14ac:dyDescent="0.15">
      <c r="A35" s="177"/>
      <c r="B35" s="200"/>
      <c r="C35" s="200"/>
      <c r="D35" s="259" t="s">
        <v>338</v>
      </c>
      <c r="E35" s="259"/>
      <c r="F35" s="259">
        <v>29</v>
      </c>
      <c r="G35" s="259"/>
      <c r="H35" s="260">
        <v>30</v>
      </c>
      <c r="I35" s="260"/>
      <c r="J35" s="259" t="s">
        <v>338</v>
      </c>
      <c r="K35" s="259"/>
      <c r="L35" s="259">
        <v>29</v>
      </c>
      <c r="M35" s="259"/>
      <c r="N35" s="260">
        <v>30</v>
      </c>
      <c r="O35" s="261"/>
      <c r="R35" s="153"/>
      <c r="S35" s="168"/>
      <c r="T35" s="168"/>
      <c r="U35" s="168"/>
      <c r="V35" s="186" t="s">
        <v>229</v>
      </c>
      <c r="W35" s="186"/>
      <c r="X35" s="186"/>
      <c r="Y35" s="186"/>
      <c r="Z35" s="186" t="s">
        <v>85</v>
      </c>
      <c r="AA35" s="186"/>
      <c r="AB35" s="186"/>
      <c r="AC35" s="186"/>
      <c r="AD35" s="186" t="s">
        <v>231</v>
      </c>
      <c r="AE35" s="186"/>
      <c r="AF35" s="186"/>
      <c r="AG35" s="186"/>
      <c r="AH35" s="168"/>
      <c r="AI35" s="172"/>
    </row>
    <row r="36" spans="1:35" ht="18" customHeight="1" x14ac:dyDescent="0.15">
      <c r="A36" s="257"/>
      <c r="B36" s="257"/>
      <c r="C36" s="258"/>
      <c r="D36" s="76"/>
      <c r="F36" s="76"/>
      <c r="H36" s="77"/>
      <c r="J36" s="76"/>
      <c r="L36" s="77"/>
      <c r="N36" s="77"/>
      <c r="R36" s="153"/>
      <c r="S36" s="168"/>
      <c r="T36" s="168"/>
      <c r="U36" s="168"/>
      <c r="V36" s="201" t="s">
        <v>84</v>
      </c>
      <c r="W36" s="201"/>
      <c r="X36" s="201"/>
      <c r="Y36" s="201"/>
      <c r="Z36" s="201" t="s">
        <v>230</v>
      </c>
      <c r="AA36" s="201"/>
      <c r="AB36" s="201"/>
      <c r="AC36" s="201"/>
      <c r="AD36" s="201" t="s">
        <v>86</v>
      </c>
      <c r="AE36" s="201"/>
      <c r="AF36" s="201"/>
      <c r="AG36" s="201"/>
      <c r="AH36" s="168"/>
      <c r="AI36" s="172"/>
    </row>
    <row r="37" spans="1:35" ht="15.6" customHeight="1" x14ac:dyDescent="0.15">
      <c r="A37" s="264" t="s">
        <v>200</v>
      </c>
      <c r="B37" s="264"/>
      <c r="C37" s="265"/>
      <c r="D37" s="160">
        <v>3274</v>
      </c>
      <c r="E37" s="160"/>
      <c r="F37" s="160">
        <v>4002</v>
      </c>
      <c r="G37" s="160"/>
      <c r="H37" s="167">
        <v>3337</v>
      </c>
      <c r="I37" s="167"/>
      <c r="J37" s="160">
        <v>742</v>
      </c>
      <c r="K37" s="160"/>
      <c r="L37" s="160">
        <v>1201</v>
      </c>
      <c r="M37" s="160"/>
      <c r="N37" s="167">
        <v>805</v>
      </c>
      <c r="O37" s="167"/>
      <c r="R37" s="163"/>
      <c r="S37" s="202"/>
      <c r="T37" s="98"/>
      <c r="U37" s="83"/>
      <c r="V37" s="98"/>
      <c r="W37" s="83"/>
      <c r="X37" s="83"/>
      <c r="Y37" s="83"/>
      <c r="Z37" s="98"/>
      <c r="AA37" s="83"/>
      <c r="AB37" s="83"/>
      <c r="AC37" s="83"/>
      <c r="AD37" s="98"/>
      <c r="AE37" s="83"/>
      <c r="AF37" s="83"/>
      <c r="AG37" s="83"/>
      <c r="AH37" s="98"/>
      <c r="AI37" s="83"/>
    </row>
    <row r="38" spans="1:35" ht="15.6" customHeight="1" x14ac:dyDescent="0.15">
      <c r="A38" s="262" t="s">
        <v>204</v>
      </c>
      <c r="B38" s="262"/>
      <c r="C38" s="263"/>
      <c r="D38" s="173">
        <v>2177</v>
      </c>
      <c r="E38" s="173"/>
      <c r="F38" s="173">
        <v>3447</v>
      </c>
      <c r="G38" s="173"/>
      <c r="H38" s="174">
        <v>2619</v>
      </c>
      <c r="I38" s="174"/>
      <c r="J38" s="173">
        <v>647</v>
      </c>
      <c r="K38" s="173"/>
      <c r="L38" s="173">
        <v>1135</v>
      </c>
      <c r="M38" s="173"/>
      <c r="N38" s="174">
        <v>752</v>
      </c>
      <c r="O38" s="174"/>
      <c r="R38" s="253" t="s">
        <v>352</v>
      </c>
      <c r="S38" s="254"/>
      <c r="T38" s="269">
        <v>260</v>
      </c>
      <c r="U38" s="253"/>
      <c r="V38" s="271" t="s">
        <v>251</v>
      </c>
      <c r="W38" s="271"/>
      <c r="X38" s="271"/>
      <c r="Y38" s="271"/>
      <c r="Z38" s="270">
        <v>17</v>
      </c>
      <c r="AA38" s="270"/>
      <c r="AB38" s="270"/>
      <c r="AC38" s="270"/>
      <c r="AD38" s="270">
        <v>43</v>
      </c>
      <c r="AE38" s="270"/>
      <c r="AF38" s="270"/>
      <c r="AG38" s="270"/>
      <c r="AH38" s="271" t="s">
        <v>250</v>
      </c>
      <c r="AI38" s="271"/>
    </row>
    <row r="39" spans="1:35" ht="15.6" customHeight="1" x14ac:dyDescent="0.15">
      <c r="A39" s="262" t="s">
        <v>205</v>
      </c>
      <c r="B39" s="262"/>
      <c r="C39" s="263"/>
      <c r="D39" s="173" t="s">
        <v>60</v>
      </c>
      <c r="E39" s="173"/>
      <c r="F39" s="173" t="s">
        <v>60</v>
      </c>
      <c r="G39" s="173"/>
      <c r="H39" s="174" t="s">
        <v>60</v>
      </c>
      <c r="I39" s="174"/>
      <c r="J39" s="173" t="s">
        <v>60</v>
      </c>
      <c r="K39" s="173"/>
      <c r="L39" s="173" t="s">
        <v>60</v>
      </c>
      <c r="M39" s="173"/>
      <c r="N39" s="174" t="s">
        <v>60</v>
      </c>
      <c r="O39" s="174"/>
      <c r="R39" s="266" t="s">
        <v>344</v>
      </c>
      <c r="S39" s="267"/>
      <c r="T39" s="269">
        <v>324</v>
      </c>
      <c r="U39" s="270"/>
      <c r="V39" s="271" t="s">
        <v>282</v>
      </c>
      <c r="W39" s="271"/>
      <c r="X39" s="271"/>
      <c r="Y39" s="271"/>
      <c r="Z39" s="270">
        <v>26</v>
      </c>
      <c r="AA39" s="270"/>
      <c r="AB39" s="270"/>
      <c r="AC39" s="270"/>
      <c r="AD39" s="270">
        <v>57</v>
      </c>
      <c r="AE39" s="270"/>
      <c r="AF39" s="270"/>
      <c r="AG39" s="270"/>
      <c r="AH39" s="271" t="s">
        <v>283</v>
      </c>
      <c r="AI39" s="271"/>
    </row>
    <row r="40" spans="1:35" ht="15.6" customHeight="1" x14ac:dyDescent="0.15">
      <c r="A40" s="262" t="s">
        <v>71</v>
      </c>
      <c r="B40" s="262"/>
      <c r="C40" s="263"/>
      <c r="D40" s="173">
        <v>183</v>
      </c>
      <c r="E40" s="173"/>
      <c r="F40" s="173">
        <v>43</v>
      </c>
      <c r="G40" s="173"/>
      <c r="H40" s="174">
        <v>30</v>
      </c>
      <c r="I40" s="174"/>
      <c r="J40" s="173">
        <v>17</v>
      </c>
      <c r="K40" s="173"/>
      <c r="L40" s="173">
        <v>4</v>
      </c>
      <c r="M40" s="173"/>
      <c r="N40" s="174">
        <v>2</v>
      </c>
      <c r="O40" s="174"/>
      <c r="R40" s="266" t="s">
        <v>345</v>
      </c>
      <c r="S40" s="268"/>
      <c r="T40" s="269">
        <v>354</v>
      </c>
      <c r="U40" s="270"/>
      <c r="V40" s="271" t="s">
        <v>314</v>
      </c>
      <c r="W40" s="271"/>
      <c r="X40" s="271"/>
      <c r="Y40" s="271"/>
      <c r="Z40" s="270">
        <v>23</v>
      </c>
      <c r="AA40" s="270"/>
      <c r="AB40" s="270"/>
      <c r="AC40" s="270"/>
      <c r="AD40" s="270">
        <v>69</v>
      </c>
      <c r="AE40" s="270"/>
      <c r="AF40" s="270"/>
      <c r="AG40" s="270"/>
      <c r="AH40" s="271" t="s">
        <v>315</v>
      </c>
      <c r="AI40" s="271"/>
    </row>
    <row r="41" spans="1:35" ht="15.6" customHeight="1" x14ac:dyDescent="0.15">
      <c r="A41" s="262" t="s">
        <v>206</v>
      </c>
      <c r="B41" s="262"/>
      <c r="C41" s="263"/>
      <c r="D41" s="173">
        <v>2</v>
      </c>
      <c r="E41" s="173"/>
      <c r="F41" s="173" t="s">
        <v>325</v>
      </c>
      <c r="G41" s="173"/>
      <c r="H41" s="174" t="s">
        <v>325</v>
      </c>
      <c r="I41" s="174"/>
      <c r="J41" s="173" t="s">
        <v>60</v>
      </c>
      <c r="K41" s="173"/>
      <c r="L41" s="173" t="s">
        <v>60</v>
      </c>
      <c r="M41" s="173"/>
      <c r="N41" s="174" t="s">
        <v>60</v>
      </c>
      <c r="O41" s="174"/>
      <c r="R41" s="266" t="s">
        <v>346</v>
      </c>
      <c r="S41" s="268"/>
      <c r="T41" s="269">
        <v>355</v>
      </c>
      <c r="U41" s="270"/>
      <c r="V41" s="271" t="s">
        <v>318</v>
      </c>
      <c r="W41" s="271"/>
      <c r="X41" s="271"/>
      <c r="Y41" s="271"/>
      <c r="Z41" s="270">
        <v>22</v>
      </c>
      <c r="AA41" s="270"/>
      <c r="AB41" s="270"/>
      <c r="AC41" s="270"/>
      <c r="AD41" s="270">
        <v>46</v>
      </c>
      <c r="AE41" s="270"/>
      <c r="AF41" s="270"/>
      <c r="AG41" s="270"/>
      <c r="AH41" s="271" t="s">
        <v>319</v>
      </c>
      <c r="AI41" s="271"/>
    </row>
    <row r="42" spans="1:35" ht="15.6" customHeight="1" x14ac:dyDescent="0.15">
      <c r="A42" s="262" t="s">
        <v>207</v>
      </c>
      <c r="B42" s="262"/>
      <c r="C42" s="263"/>
      <c r="D42" s="173">
        <v>199</v>
      </c>
      <c r="E42" s="173"/>
      <c r="F42" s="173">
        <v>101</v>
      </c>
      <c r="G42" s="173"/>
      <c r="H42" s="174">
        <v>184</v>
      </c>
      <c r="I42" s="174"/>
      <c r="J42" s="173">
        <v>4</v>
      </c>
      <c r="K42" s="173"/>
      <c r="L42" s="173">
        <v>7</v>
      </c>
      <c r="M42" s="173"/>
      <c r="N42" s="174">
        <v>6</v>
      </c>
      <c r="O42" s="174"/>
      <c r="R42" s="277" t="s">
        <v>347</v>
      </c>
      <c r="S42" s="278"/>
      <c r="T42" s="272">
        <v>336</v>
      </c>
      <c r="U42" s="273"/>
      <c r="V42" s="274" t="s">
        <v>353</v>
      </c>
      <c r="W42" s="274"/>
      <c r="X42" s="274"/>
      <c r="Y42" s="274"/>
      <c r="Z42" s="273">
        <v>62</v>
      </c>
      <c r="AA42" s="273"/>
      <c r="AB42" s="273"/>
      <c r="AC42" s="273"/>
      <c r="AD42" s="273">
        <v>44</v>
      </c>
      <c r="AE42" s="273"/>
      <c r="AF42" s="273"/>
      <c r="AG42" s="273"/>
      <c r="AH42" s="274" t="s">
        <v>354</v>
      </c>
      <c r="AI42" s="274"/>
    </row>
    <row r="43" spans="1:35" ht="15.6" customHeight="1" x14ac:dyDescent="0.15">
      <c r="A43" s="262" t="s">
        <v>72</v>
      </c>
      <c r="B43" s="262"/>
      <c r="C43" s="263"/>
      <c r="D43" s="173">
        <v>29</v>
      </c>
      <c r="E43" s="173"/>
      <c r="F43" s="173">
        <v>22</v>
      </c>
      <c r="G43" s="173"/>
      <c r="H43" s="174">
        <v>19</v>
      </c>
      <c r="I43" s="174"/>
      <c r="J43" s="173">
        <v>2</v>
      </c>
      <c r="K43" s="173"/>
      <c r="L43" s="173">
        <v>1</v>
      </c>
      <c r="M43" s="173"/>
      <c r="N43" s="174">
        <v>3</v>
      </c>
      <c r="O43" s="174"/>
      <c r="R43" s="275"/>
      <c r="S43" s="276"/>
      <c r="T43" s="62"/>
      <c r="U43" s="24"/>
      <c r="V43" s="63"/>
      <c r="W43" s="24"/>
      <c r="X43" s="24"/>
      <c r="Y43" s="24"/>
      <c r="Z43" s="63"/>
      <c r="AA43" s="24"/>
      <c r="AB43" s="24"/>
      <c r="AC43" s="24"/>
      <c r="AD43" s="63"/>
      <c r="AE43" s="24"/>
      <c r="AF43" s="24"/>
      <c r="AG43" s="24"/>
      <c r="AH43" s="63"/>
      <c r="AI43" s="24"/>
    </row>
    <row r="44" spans="1:35" ht="15.6" customHeight="1" x14ac:dyDescent="0.15">
      <c r="A44" s="262" t="s">
        <v>208</v>
      </c>
      <c r="B44" s="262"/>
      <c r="C44" s="263"/>
      <c r="D44" s="173">
        <v>684</v>
      </c>
      <c r="E44" s="173"/>
      <c r="F44" s="173">
        <v>389</v>
      </c>
      <c r="G44" s="173"/>
      <c r="H44" s="174">
        <v>485</v>
      </c>
      <c r="I44" s="174"/>
      <c r="J44" s="173">
        <v>72</v>
      </c>
      <c r="K44" s="173"/>
      <c r="L44" s="173">
        <v>54</v>
      </c>
      <c r="M44" s="173"/>
      <c r="N44" s="174">
        <v>42</v>
      </c>
      <c r="O44" s="174"/>
      <c r="T44" s="4"/>
      <c r="U44" s="4"/>
      <c r="V44" s="4"/>
      <c r="W44" s="4"/>
      <c r="X44" s="4"/>
      <c r="Y44" s="4"/>
      <c r="Z44" s="4"/>
      <c r="AA44" s="4"/>
      <c r="AB44" s="4"/>
      <c r="AC44" s="4"/>
      <c r="AE44" s="279" t="s">
        <v>87</v>
      </c>
      <c r="AF44" s="279"/>
      <c r="AG44" s="279"/>
      <c r="AH44" s="279"/>
      <c r="AI44" s="279"/>
    </row>
    <row r="45" spans="1:35" ht="15" customHeight="1" x14ac:dyDescent="0.15">
      <c r="A45" s="280"/>
      <c r="B45" s="280"/>
      <c r="C45" s="281"/>
      <c r="D45" s="282"/>
      <c r="E45" s="192"/>
      <c r="F45" s="192"/>
      <c r="G45" s="192"/>
      <c r="H45" s="214"/>
      <c r="I45" s="214"/>
      <c r="J45" s="192"/>
      <c r="K45" s="192"/>
      <c r="L45" s="192"/>
      <c r="M45" s="192"/>
      <c r="N45" s="214"/>
      <c r="O45" s="214"/>
      <c r="T45" s="4"/>
      <c r="U45" s="4"/>
      <c r="V45" s="4"/>
      <c r="W45" s="4"/>
      <c r="X45" s="4"/>
      <c r="Y45" s="4"/>
      <c r="Z45" s="4"/>
      <c r="AA45" s="4"/>
      <c r="AB45" s="4"/>
      <c r="AC45" s="4"/>
      <c r="AE45" s="283" t="s">
        <v>287</v>
      </c>
      <c r="AF45" s="283"/>
      <c r="AG45" s="283"/>
      <c r="AH45" s="283"/>
      <c r="AI45" s="283"/>
    </row>
    <row r="46" spans="1:35" ht="13.5" customHeight="1" x14ac:dyDescent="0.15">
      <c r="C46" s="4"/>
      <c r="D46" s="4"/>
      <c r="E46" s="4"/>
      <c r="F46" s="4"/>
      <c r="G46" s="4"/>
      <c r="H46" s="219" t="s">
        <v>74</v>
      </c>
      <c r="I46" s="219"/>
      <c r="J46" s="219"/>
      <c r="K46" s="219"/>
      <c r="L46" s="219"/>
      <c r="M46" s="219"/>
      <c r="N46" s="219"/>
      <c r="O46" s="219"/>
      <c r="P46" s="97"/>
    </row>
    <row r="47" spans="1:35" x14ac:dyDescent="0.15">
      <c r="A47" s="1"/>
    </row>
    <row r="48" spans="1:35" x14ac:dyDescent="0.15">
      <c r="A48" s="1"/>
    </row>
    <row r="50" spans="1:12" ht="21" customHeight="1" x14ac:dyDescent="0.15">
      <c r="J50" s="4"/>
      <c r="K50" s="4"/>
      <c r="L50" s="4"/>
    </row>
    <row r="51" spans="1:12" x14ac:dyDescent="0.15">
      <c r="J51" s="4"/>
      <c r="K51" s="4"/>
      <c r="L51" s="4"/>
    </row>
    <row r="52" spans="1:12" ht="17.100000000000001" customHeight="1" x14ac:dyDescent="0.15"/>
    <row r="53" spans="1:12" x14ac:dyDescent="0.15">
      <c r="A53" s="1"/>
    </row>
    <row r="54" spans="1:12" x14ac:dyDescent="0.15">
      <c r="A54" s="1"/>
    </row>
  </sheetData>
  <mergeCells count="467">
    <mergeCell ref="V38:Y38"/>
    <mergeCell ref="V39:Y39"/>
    <mergeCell ref="V40:Y40"/>
    <mergeCell ref="V41:Y41"/>
    <mergeCell ref="V42:Y42"/>
    <mergeCell ref="AD38:AG38"/>
    <mergeCell ref="AD39:AG39"/>
    <mergeCell ref="AD40:AG40"/>
    <mergeCell ref="AD41:AG41"/>
    <mergeCell ref="AD42:AG42"/>
    <mergeCell ref="Z38:AC38"/>
    <mergeCell ref="Z39:AC39"/>
    <mergeCell ref="Z40:AC40"/>
    <mergeCell ref="Z41:AC41"/>
    <mergeCell ref="Z42:AC42"/>
    <mergeCell ref="B24:C24"/>
    <mergeCell ref="A26:C26"/>
    <mergeCell ref="P26:Q26"/>
    <mergeCell ref="R26:S26"/>
    <mergeCell ref="T26:U26"/>
    <mergeCell ref="V26:W26"/>
    <mergeCell ref="X26:Y26"/>
    <mergeCell ref="Z26:AA26"/>
    <mergeCell ref="A25:C25"/>
    <mergeCell ref="D25:E25"/>
    <mergeCell ref="F25:G25"/>
    <mergeCell ref="H25:I25"/>
    <mergeCell ref="J25:K25"/>
    <mergeCell ref="L25:M25"/>
    <mergeCell ref="N25:O25"/>
    <mergeCell ref="P25:Q25"/>
    <mergeCell ref="R25:S25"/>
    <mergeCell ref="T25:U25"/>
    <mergeCell ref="V25:W25"/>
    <mergeCell ref="X25:Y25"/>
    <mergeCell ref="Z25:AA25"/>
    <mergeCell ref="Z24:AA24"/>
    <mergeCell ref="J24:K24"/>
    <mergeCell ref="L24:M24"/>
    <mergeCell ref="A44:C44"/>
    <mergeCell ref="D44:E44"/>
    <mergeCell ref="F44:G44"/>
    <mergeCell ref="H44:I44"/>
    <mergeCell ref="J44:K44"/>
    <mergeCell ref="L44:M44"/>
    <mergeCell ref="N44:O44"/>
    <mergeCell ref="H46:O46"/>
    <mergeCell ref="AE44:AI44"/>
    <mergeCell ref="A45:C45"/>
    <mergeCell ref="D45:E45"/>
    <mergeCell ref="F45:G45"/>
    <mergeCell ref="H45:I45"/>
    <mergeCell ref="J45:K45"/>
    <mergeCell ref="L45:M45"/>
    <mergeCell ref="N45:O45"/>
    <mergeCell ref="AE45:AI45"/>
    <mergeCell ref="AH42:AI42"/>
    <mergeCell ref="A43:C43"/>
    <mergeCell ref="D43:E43"/>
    <mergeCell ref="F43:G43"/>
    <mergeCell ref="H43:I43"/>
    <mergeCell ref="J43:K43"/>
    <mergeCell ref="L43:M43"/>
    <mergeCell ref="N43:O43"/>
    <mergeCell ref="R43:S43"/>
    <mergeCell ref="A42:C42"/>
    <mergeCell ref="D42:E42"/>
    <mergeCell ref="F42:G42"/>
    <mergeCell ref="H42:I42"/>
    <mergeCell ref="J42:K42"/>
    <mergeCell ref="L42:M42"/>
    <mergeCell ref="N42:O42"/>
    <mergeCell ref="R42:S42"/>
    <mergeCell ref="A40:C40"/>
    <mergeCell ref="D40:E40"/>
    <mergeCell ref="F40:G40"/>
    <mergeCell ref="H40:I40"/>
    <mergeCell ref="J40:K40"/>
    <mergeCell ref="L40:M40"/>
    <mergeCell ref="N40:O40"/>
    <mergeCell ref="R40:S40"/>
    <mergeCell ref="T42:U42"/>
    <mergeCell ref="L39:M39"/>
    <mergeCell ref="N39:O39"/>
    <mergeCell ref="R39:S39"/>
    <mergeCell ref="L41:M41"/>
    <mergeCell ref="N41:O41"/>
    <mergeCell ref="R41:S41"/>
    <mergeCell ref="T40:U40"/>
    <mergeCell ref="AH38:AI38"/>
    <mergeCell ref="A39:C39"/>
    <mergeCell ref="D39:E39"/>
    <mergeCell ref="F39:G39"/>
    <mergeCell ref="H39:I39"/>
    <mergeCell ref="J39:K39"/>
    <mergeCell ref="AH39:AI39"/>
    <mergeCell ref="T39:U39"/>
    <mergeCell ref="T38:U38"/>
    <mergeCell ref="AH40:AI40"/>
    <mergeCell ref="A41:C41"/>
    <mergeCell ref="D41:E41"/>
    <mergeCell ref="F41:G41"/>
    <mergeCell ref="H41:I41"/>
    <mergeCell ref="J41:K41"/>
    <mergeCell ref="AH41:AI41"/>
    <mergeCell ref="T41:U41"/>
    <mergeCell ref="N37:O37"/>
    <mergeCell ref="R37:S37"/>
    <mergeCell ref="A38:C38"/>
    <mergeCell ref="D38:E38"/>
    <mergeCell ref="F38:G38"/>
    <mergeCell ref="H38:I38"/>
    <mergeCell ref="J38:K38"/>
    <mergeCell ref="L38:M38"/>
    <mergeCell ref="N38:O38"/>
    <mergeCell ref="R38:S38"/>
    <mergeCell ref="A37:C37"/>
    <mergeCell ref="D37:E37"/>
    <mergeCell ref="F37:G37"/>
    <mergeCell ref="H37:I37"/>
    <mergeCell ref="J37:K37"/>
    <mergeCell ref="L37:M37"/>
    <mergeCell ref="Z35:AC35"/>
    <mergeCell ref="AD35:AG35"/>
    <mergeCell ref="A36:C36"/>
    <mergeCell ref="V36:Y36"/>
    <mergeCell ref="Z36:AC36"/>
    <mergeCell ref="AD36:AG36"/>
    <mergeCell ref="Z34:AC34"/>
    <mergeCell ref="AD34:AG34"/>
    <mergeCell ref="AH34:AI36"/>
    <mergeCell ref="D35:E35"/>
    <mergeCell ref="F35:G35"/>
    <mergeCell ref="H35:I35"/>
    <mergeCell ref="J35:K35"/>
    <mergeCell ref="L35:M35"/>
    <mergeCell ref="N35:O35"/>
    <mergeCell ref="V35:Y35"/>
    <mergeCell ref="A34:C35"/>
    <mergeCell ref="D34:I34"/>
    <mergeCell ref="J34:O34"/>
    <mergeCell ref="R34:S36"/>
    <mergeCell ref="T34:U36"/>
    <mergeCell ref="V34:Y34"/>
    <mergeCell ref="AB24:AC24"/>
    <mergeCell ref="AD24:AE24"/>
    <mergeCell ref="AF24:AG24"/>
    <mergeCell ref="D26:E26"/>
    <mergeCell ref="F26:G26"/>
    <mergeCell ref="H26:I26"/>
    <mergeCell ref="J26:K26"/>
    <mergeCell ref="L26:M26"/>
    <mergeCell ref="N26:O26"/>
    <mergeCell ref="N24:O24"/>
    <mergeCell ref="P24:Q24"/>
    <mergeCell ref="R24:S24"/>
    <mergeCell ref="T24:U24"/>
    <mergeCell ref="V24:W24"/>
    <mergeCell ref="X24:Y24"/>
    <mergeCell ref="AB26:AC26"/>
    <mergeCell ref="AD26:AE26"/>
    <mergeCell ref="AF26:AG26"/>
    <mergeCell ref="AB25:AC25"/>
    <mergeCell ref="AD25:AE25"/>
    <mergeCell ref="AF25:AG25"/>
    <mergeCell ref="D24:E24"/>
    <mergeCell ref="F24:G24"/>
    <mergeCell ref="H24:I24"/>
    <mergeCell ref="AB22:AC22"/>
    <mergeCell ref="AD22:AE22"/>
    <mergeCell ref="AF22:AG22"/>
    <mergeCell ref="B23:C23"/>
    <mergeCell ref="D23:E23"/>
    <mergeCell ref="F23:G23"/>
    <mergeCell ref="H23:I23"/>
    <mergeCell ref="J23:K23"/>
    <mergeCell ref="L23:M23"/>
    <mergeCell ref="N22:O22"/>
    <mergeCell ref="P22:Q22"/>
    <mergeCell ref="R22:S22"/>
    <mergeCell ref="T22:U22"/>
    <mergeCell ref="V22:W22"/>
    <mergeCell ref="X22:Y22"/>
    <mergeCell ref="Z23:AA23"/>
    <mergeCell ref="AB23:AC23"/>
    <mergeCell ref="AD23:AE23"/>
    <mergeCell ref="AF23:AG23"/>
    <mergeCell ref="T23:U23"/>
    <mergeCell ref="V23:W23"/>
    <mergeCell ref="X23:Y23"/>
    <mergeCell ref="B22:C22"/>
    <mergeCell ref="D22:E22"/>
    <mergeCell ref="A21:C21"/>
    <mergeCell ref="N23:O23"/>
    <mergeCell ref="P23:Q23"/>
    <mergeCell ref="R23:S23"/>
    <mergeCell ref="Z20:AA20"/>
    <mergeCell ref="F20:G20"/>
    <mergeCell ref="H20:I20"/>
    <mergeCell ref="J20:K20"/>
    <mergeCell ref="L20:M20"/>
    <mergeCell ref="Z22:AA22"/>
    <mergeCell ref="A20:C20"/>
    <mergeCell ref="D20:E20"/>
    <mergeCell ref="F22:G22"/>
    <mergeCell ref="H22:I22"/>
    <mergeCell ref="J22:K22"/>
    <mergeCell ref="L22:M22"/>
    <mergeCell ref="N21:O21"/>
    <mergeCell ref="P21:Q21"/>
    <mergeCell ref="R21:S21"/>
    <mergeCell ref="D21:E21"/>
    <mergeCell ref="V21:W21"/>
    <mergeCell ref="AB20:AC20"/>
    <mergeCell ref="AD20:AE20"/>
    <mergeCell ref="AF20:AG20"/>
    <mergeCell ref="F21:G21"/>
    <mergeCell ref="H21:I21"/>
    <mergeCell ref="J21:K21"/>
    <mergeCell ref="L21:M21"/>
    <mergeCell ref="N20:O20"/>
    <mergeCell ref="P20:Q20"/>
    <mergeCell ref="R20:S20"/>
    <mergeCell ref="T20:U20"/>
    <mergeCell ref="V20:W20"/>
    <mergeCell ref="X20:Y20"/>
    <mergeCell ref="Z21:AA21"/>
    <mergeCell ref="AB21:AC21"/>
    <mergeCell ref="AD21:AE21"/>
    <mergeCell ref="AF21:AG21"/>
    <mergeCell ref="T21:U21"/>
    <mergeCell ref="X21:Y21"/>
    <mergeCell ref="Z18:AA18"/>
    <mergeCell ref="AB18:AC18"/>
    <mergeCell ref="AD18:AE18"/>
    <mergeCell ref="AF18:AG18"/>
    <mergeCell ref="A19:C19"/>
    <mergeCell ref="D19:E19"/>
    <mergeCell ref="F19:G19"/>
    <mergeCell ref="H19:I19"/>
    <mergeCell ref="J19:K19"/>
    <mergeCell ref="L19:M19"/>
    <mergeCell ref="N18:O18"/>
    <mergeCell ref="P18:Q18"/>
    <mergeCell ref="R18:S18"/>
    <mergeCell ref="T18:U18"/>
    <mergeCell ref="V18:W18"/>
    <mergeCell ref="X18:Y18"/>
    <mergeCell ref="Z19:AA19"/>
    <mergeCell ref="AB19:AC19"/>
    <mergeCell ref="AD19:AE19"/>
    <mergeCell ref="AF19:AG19"/>
    <mergeCell ref="T19:U19"/>
    <mergeCell ref="V19:W19"/>
    <mergeCell ref="X19:Y19"/>
    <mergeCell ref="A18:C18"/>
    <mergeCell ref="D18:E18"/>
    <mergeCell ref="F18:G18"/>
    <mergeCell ref="H18:I18"/>
    <mergeCell ref="J18:K18"/>
    <mergeCell ref="L18:M18"/>
    <mergeCell ref="N17:O17"/>
    <mergeCell ref="P17:Q17"/>
    <mergeCell ref="R17:S17"/>
    <mergeCell ref="N19:O19"/>
    <mergeCell ref="P19:Q19"/>
    <mergeCell ref="R19:S19"/>
    <mergeCell ref="AB16:AC16"/>
    <mergeCell ref="AD16:AE16"/>
    <mergeCell ref="AF16:AG16"/>
    <mergeCell ref="A17:C17"/>
    <mergeCell ref="D17:E17"/>
    <mergeCell ref="F17:G17"/>
    <mergeCell ref="H17:I17"/>
    <mergeCell ref="J17:K17"/>
    <mergeCell ref="L17:M17"/>
    <mergeCell ref="N16:O16"/>
    <mergeCell ref="P16:Q16"/>
    <mergeCell ref="R16:S16"/>
    <mergeCell ref="T16:U16"/>
    <mergeCell ref="V16:W16"/>
    <mergeCell ref="X16:Y16"/>
    <mergeCell ref="Z17:AA17"/>
    <mergeCell ref="AB17:AC17"/>
    <mergeCell ref="AD17:AE17"/>
    <mergeCell ref="AF17:AG17"/>
    <mergeCell ref="T17:U17"/>
    <mergeCell ref="V17:W17"/>
    <mergeCell ref="X17:Y17"/>
    <mergeCell ref="A16:C16"/>
    <mergeCell ref="D16:E16"/>
    <mergeCell ref="F16:G16"/>
    <mergeCell ref="H16:I16"/>
    <mergeCell ref="J16:K16"/>
    <mergeCell ref="L16:M16"/>
    <mergeCell ref="N15:O15"/>
    <mergeCell ref="P15:Q15"/>
    <mergeCell ref="R15:S15"/>
    <mergeCell ref="Z14:AA14"/>
    <mergeCell ref="F14:G14"/>
    <mergeCell ref="H14:I14"/>
    <mergeCell ref="J14:K14"/>
    <mergeCell ref="L14:M14"/>
    <mergeCell ref="Z16:AA16"/>
    <mergeCell ref="AB14:AC14"/>
    <mergeCell ref="AD14:AE14"/>
    <mergeCell ref="AF14:AG14"/>
    <mergeCell ref="A15:C15"/>
    <mergeCell ref="D15:E15"/>
    <mergeCell ref="F15:G15"/>
    <mergeCell ref="H15:I15"/>
    <mergeCell ref="J15:K15"/>
    <mergeCell ref="L15:M15"/>
    <mergeCell ref="N14:O14"/>
    <mergeCell ref="P14:Q14"/>
    <mergeCell ref="R14:S14"/>
    <mergeCell ref="T14:U14"/>
    <mergeCell ref="V14:W14"/>
    <mergeCell ref="X14:Y14"/>
    <mergeCell ref="Z15:AA15"/>
    <mergeCell ref="AB15:AC15"/>
    <mergeCell ref="AD15:AE15"/>
    <mergeCell ref="AF15:AG15"/>
    <mergeCell ref="T15:U15"/>
    <mergeCell ref="V15:W15"/>
    <mergeCell ref="X15:Y15"/>
    <mergeCell ref="A14:C14"/>
    <mergeCell ref="D14:E14"/>
    <mergeCell ref="Z12:AA12"/>
    <mergeCell ref="AB12:AC12"/>
    <mergeCell ref="AD12:AE12"/>
    <mergeCell ref="AF12:AG12"/>
    <mergeCell ref="A13:C13"/>
    <mergeCell ref="D13:E13"/>
    <mergeCell ref="F13:G13"/>
    <mergeCell ref="H13:I13"/>
    <mergeCell ref="J13:K13"/>
    <mergeCell ref="L13:M13"/>
    <mergeCell ref="N12:O12"/>
    <mergeCell ref="P12:Q12"/>
    <mergeCell ref="R12:S12"/>
    <mergeCell ref="T12:U12"/>
    <mergeCell ref="V12:W12"/>
    <mergeCell ref="X12:Y12"/>
    <mergeCell ref="Z13:AA13"/>
    <mergeCell ref="AB13:AC13"/>
    <mergeCell ref="AD13:AE13"/>
    <mergeCell ref="AF13:AG13"/>
    <mergeCell ref="T13:U13"/>
    <mergeCell ref="V13:W13"/>
    <mergeCell ref="X13:Y13"/>
    <mergeCell ref="A12:C12"/>
    <mergeCell ref="D12:E12"/>
    <mergeCell ref="F12:G12"/>
    <mergeCell ref="H12:I12"/>
    <mergeCell ref="J12:K12"/>
    <mergeCell ref="L12:M12"/>
    <mergeCell ref="N11:O11"/>
    <mergeCell ref="P11:Q11"/>
    <mergeCell ref="R11:S11"/>
    <mergeCell ref="N13:O13"/>
    <mergeCell ref="P13:Q13"/>
    <mergeCell ref="R13:S13"/>
    <mergeCell ref="Z10:AA10"/>
    <mergeCell ref="AB10:AC10"/>
    <mergeCell ref="AD10:AE10"/>
    <mergeCell ref="AF10:AG10"/>
    <mergeCell ref="A11:C11"/>
    <mergeCell ref="D11:E11"/>
    <mergeCell ref="F11:G11"/>
    <mergeCell ref="H11:I11"/>
    <mergeCell ref="J11:K11"/>
    <mergeCell ref="L11:M11"/>
    <mergeCell ref="N10:O10"/>
    <mergeCell ref="P10:Q10"/>
    <mergeCell ref="R10:S10"/>
    <mergeCell ref="T10:U10"/>
    <mergeCell ref="V10:W10"/>
    <mergeCell ref="X10:Y10"/>
    <mergeCell ref="Z11:AA11"/>
    <mergeCell ref="AB11:AC11"/>
    <mergeCell ref="AD11:AE11"/>
    <mergeCell ref="AF11:AG11"/>
    <mergeCell ref="T11:U11"/>
    <mergeCell ref="V11:W11"/>
    <mergeCell ref="X11:Y11"/>
    <mergeCell ref="A10:C10"/>
    <mergeCell ref="D10:E10"/>
    <mergeCell ref="F10:G10"/>
    <mergeCell ref="H10:I10"/>
    <mergeCell ref="J10:K10"/>
    <mergeCell ref="L10:M10"/>
    <mergeCell ref="N9:O9"/>
    <mergeCell ref="P9:Q9"/>
    <mergeCell ref="R9:S9"/>
    <mergeCell ref="L7:M7"/>
    <mergeCell ref="Z8:AA8"/>
    <mergeCell ref="AB8:AC8"/>
    <mergeCell ref="AD8:AE8"/>
    <mergeCell ref="AF8:AG8"/>
    <mergeCell ref="A9:C9"/>
    <mergeCell ref="D9:E9"/>
    <mergeCell ref="F9:G9"/>
    <mergeCell ref="H9:I9"/>
    <mergeCell ref="J9:K9"/>
    <mergeCell ref="L9:M9"/>
    <mergeCell ref="N8:O8"/>
    <mergeCell ref="P8:Q8"/>
    <mergeCell ref="R8:S8"/>
    <mergeCell ref="T8:U8"/>
    <mergeCell ref="V8:W8"/>
    <mergeCell ref="X8:Y8"/>
    <mergeCell ref="Z9:AA9"/>
    <mergeCell ref="AB9:AC9"/>
    <mergeCell ref="AD9:AE9"/>
    <mergeCell ref="AF9:AG9"/>
    <mergeCell ref="T9:U9"/>
    <mergeCell ref="V9:W9"/>
    <mergeCell ref="X9:Y9"/>
    <mergeCell ref="V4:Y4"/>
    <mergeCell ref="Z4:AC4"/>
    <mergeCell ref="AD4:AG4"/>
    <mergeCell ref="Z7:AA7"/>
    <mergeCell ref="AB7:AC7"/>
    <mergeCell ref="AD7:AE7"/>
    <mergeCell ref="AF7:AG7"/>
    <mergeCell ref="A8:C8"/>
    <mergeCell ref="D8:E8"/>
    <mergeCell ref="F8:G8"/>
    <mergeCell ref="H8:I8"/>
    <mergeCell ref="J8:K8"/>
    <mergeCell ref="L8:M8"/>
    <mergeCell ref="N7:O7"/>
    <mergeCell ref="P7:Q7"/>
    <mergeCell ref="R7:S7"/>
    <mergeCell ref="T7:U7"/>
    <mergeCell ref="V7:W7"/>
    <mergeCell ref="X7:Y7"/>
    <mergeCell ref="A7:C7"/>
    <mergeCell ref="D7:E7"/>
    <mergeCell ref="F7:G7"/>
    <mergeCell ref="H7:I7"/>
    <mergeCell ref="J7:K7"/>
    <mergeCell ref="W1:X1"/>
    <mergeCell ref="Y1:Z1"/>
    <mergeCell ref="AA1:AB1"/>
    <mergeCell ref="A2:Q2"/>
    <mergeCell ref="R2:AI2"/>
    <mergeCell ref="J5:K5"/>
    <mergeCell ref="L5:M5"/>
    <mergeCell ref="N5:O5"/>
    <mergeCell ref="P5:Q5"/>
    <mergeCell ref="R5:S5"/>
    <mergeCell ref="T5:U5"/>
    <mergeCell ref="A4:C5"/>
    <mergeCell ref="D4:E5"/>
    <mergeCell ref="F4:G5"/>
    <mergeCell ref="H4:I5"/>
    <mergeCell ref="J4:M4"/>
    <mergeCell ref="N4:Q4"/>
    <mergeCell ref="V5:W5"/>
    <mergeCell ref="X5:Y5"/>
    <mergeCell ref="Z5:AA5"/>
    <mergeCell ref="AB5:AC5"/>
    <mergeCell ref="AD5:AE5"/>
    <mergeCell ref="AF5:AG5"/>
    <mergeCell ref="R4:U4"/>
  </mergeCells>
  <phoneticPr fontId="23"/>
  <pageMargins left="0.78740157480314965" right="0.78740157480314965" top="0.98425196850393704" bottom="0.98425196850393704" header="0.51181102362204722" footer="0.51181102362204722"/>
  <pageSetup paperSize="9" firstPageNumber="168" pageOrder="overThenDown" orientation="portrait" useFirstPageNumber="1" r:id="rId1"/>
  <headerFooter differentOddEven="1">
    <oddHeader>&amp;L&amp;"ＭＳ 明朝,標準"&amp;10&amp;P　教　育</oddHeader>
    <evenHeader>&amp;R&amp;"ＭＳ 明朝,標準"&amp;10教　育　&amp;P　</even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showGridLines="0" view="pageBreakPreview" zoomScale="90" zoomScaleNormal="100" zoomScaleSheetLayoutView="90" zoomScalePageLayoutView="90" workbookViewId="0">
      <selection activeCell="AJ18" sqref="AJ18"/>
    </sheetView>
  </sheetViews>
  <sheetFormatPr defaultRowHeight="13.5" x14ac:dyDescent="0.15"/>
  <cols>
    <col min="1" max="1" width="10" customWidth="1"/>
    <col min="2" max="2" width="3.625" customWidth="1"/>
    <col min="3" max="3" width="3.5" customWidth="1"/>
    <col min="4" max="4" width="1.625" customWidth="1"/>
    <col min="5" max="5" width="5.625" customWidth="1"/>
    <col min="6" max="7" width="3.625" customWidth="1"/>
    <col min="8" max="8" width="4.125" customWidth="1"/>
    <col min="9" max="9" width="3.625" customWidth="1"/>
    <col min="10" max="10" width="5.125" customWidth="1"/>
    <col min="11" max="11" width="2.375" customWidth="1"/>
    <col min="12" max="12" width="6.75" customWidth="1"/>
    <col min="13" max="13" width="7.875" customWidth="1"/>
    <col min="14" max="14" width="8.75" customWidth="1"/>
    <col min="15" max="15" width="8.125" customWidth="1"/>
    <col min="17" max="17" width="11.875" customWidth="1"/>
    <col min="18" max="18" width="4.75" customWidth="1"/>
    <col min="19" max="19" width="3.25" customWidth="1"/>
    <col min="20" max="20" width="1.875" customWidth="1"/>
    <col min="21" max="21" width="4.25" customWidth="1"/>
    <col min="22" max="22" width="6.5" customWidth="1"/>
    <col min="23" max="24" width="3.25" customWidth="1"/>
    <col min="25" max="25" width="1.25" customWidth="1"/>
    <col min="26" max="26" width="5.125" customWidth="1"/>
    <col min="27" max="27" width="1.75" customWidth="1"/>
    <col min="28" max="28" width="4.5" customWidth="1"/>
    <col min="29" max="29" width="3.25" customWidth="1"/>
    <col min="30" max="30" width="3.125" customWidth="1"/>
    <col min="31" max="31" width="3.625" customWidth="1"/>
    <col min="32" max="32" width="3.25" customWidth="1"/>
    <col min="33" max="33" width="7" customWidth="1"/>
    <col min="34" max="34" width="8.125" customWidth="1"/>
    <col min="35" max="35" width="8.625" customWidth="1"/>
  </cols>
  <sheetData>
    <row r="1" spans="1:35" ht="21.75" customHeight="1" x14ac:dyDescent="0.15">
      <c r="B1" s="6" t="s">
        <v>376</v>
      </c>
      <c r="C1" s="4"/>
      <c r="D1" s="4"/>
      <c r="E1" s="4"/>
      <c r="F1" s="4"/>
      <c r="G1" s="4"/>
      <c r="H1" s="4"/>
      <c r="I1" s="4"/>
      <c r="J1" s="4"/>
      <c r="K1" s="4"/>
      <c r="L1" s="4"/>
      <c r="R1" s="182" t="s">
        <v>378</v>
      </c>
      <c r="S1" s="182"/>
      <c r="T1" s="182"/>
      <c r="U1" s="182"/>
      <c r="V1" s="182"/>
      <c r="W1" s="182"/>
      <c r="X1" s="182"/>
      <c r="Y1" s="182"/>
      <c r="Z1" s="182"/>
      <c r="AA1" s="182"/>
      <c r="AB1" s="182"/>
      <c r="AC1" s="182"/>
      <c r="AD1" s="182"/>
      <c r="AE1" s="182"/>
      <c r="AF1" s="182"/>
      <c r="AG1" s="182"/>
      <c r="AH1" s="182"/>
      <c r="AI1" s="182"/>
    </row>
    <row r="2" spans="1:35" x14ac:dyDescent="0.15">
      <c r="A2" s="1"/>
      <c r="S2" s="44"/>
      <c r="T2" s="45"/>
      <c r="U2" s="45"/>
      <c r="V2" s="45"/>
      <c r="W2" s="45"/>
      <c r="X2" s="45"/>
      <c r="Y2" s="45"/>
      <c r="Z2" s="45"/>
      <c r="AA2" s="45"/>
      <c r="AB2" s="45"/>
      <c r="AC2" s="45"/>
      <c r="AD2" s="45"/>
      <c r="AE2" s="45"/>
      <c r="AF2" s="45"/>
      <c r="AG2" s="45"/>
      <c r="AH2" s="45"/>
      <c r="AI2" s="46" t="s">
        <v>0</v>
      </c>
    </row>
    <row r="3" spans="1:35" ht="17.100000000000001" customHeight="1" x14ac:dyDescent="0.15">
      <c r="A3" s="153" t="s">
        <v>79</v>
      </c>
      <c r="B3" s="200" t="s">
        <v>183</v>
      </c>
      <c r="C3" s="200"/>
      <c r="D3" s="200"/>
      <c r="E3" s="200"/>
      <c r="F3" s="200"/>
      <c r="G3" s="200"/>
      <c r="H3" s="200"/>
      <c r="I3" s="200"/>
      <c r="J3" s="200"/>
      <c r="K3" s="200"/>
      <c r="L3" s="168" t="s">
        <v>184</v>
      </c>
      <c r="M3" s="168"/>
      <c r="N3" s="168"/>
      <c r="O3" s="168"/>
      <c r="P3" s="172"/>
      <c r="Q3" s="161" t="s">
        <v>1</v>
      </c>
      <c r="R3" s="301" t="s">
        <v>177</v>
      </c>
      <c r="S3" s="302"/>
      <c r="T3" s="161" t="s">
        <v>178</v>
      </c>
      <c r="U3" s="161"/>
      <c r="V3" s="47"/>
      <c r="W3" s="172" t="s">
        <v>179</v>
      </c>
      <c r="X3" s="161"/>
      <c r="Y3" s="161"/>
      <c r="Z3" s="153"/>
      <c r="AA3" s="161" t="s">
        <v>176</v>
      </c>
      <c r="AB3" s="161"/>
      <c r="AC3" s="161"/>
      <c r="AD3" s="161"/>
      <c r="AE3" s="172" t="s">
        <v>175</v>
      </c>
      <c r="AF3" s="153"/>
      <c r="AG3" s="161" t="s">
        <v>96</v>
      </c>
      <c r="AH3" s="47"/>
      <c r="AI3" s="39" t="s">
        <v>97</v>
      </c>
    </row>
    <row r="4" spans="1:35" ht="17.100000000000001" customHeight="1" x14ac:dyDescent="0.15">
      <c r="A4" s="153"/>
      <c r="B4" s="168" t="s">
        <v>15</v>
      </c>
      <c r="C4" s="168"/>
      <c r="D4" s="168" t="s">
        <v>88</v>
      </c>
      <c r="E4" s="168"/>
      <c r="F4" s="162" t="s">
        <v>188</v>
      </c>
      <c r="G4" s="202"/>
      <c r="H4" s="168" t="s">
        <v>83</v>
      </c>
      <c r="I4" s="168"/>
      <c r="J4" s="168" t="s">
        <v>73</v>
      </c>
      <c r="K4" s="168"/>
      <c r="L4" s="168" t="s">
        <v>15</v>
      </c>
      <c r="M4" s="168" t="s">
        <v>88</v>
      </c>
      <c r="N4" s="186" t="s">
        <v>189</v>
      </c>
      <c r="O4" s="186" t="s">
        <v>83</v>
      </c>
      <c r="P4" s="172" t="s">
        <v>73</v>
      </c>
      <c r="Q4" s="161"/>
      <c r="R4" s="301"/>
      <c r="S4" s="302"/>
      <c r="T4" s="161"/>
      <c r="U4" s="161"/>
      <c r="V4" s="172" t="s">
        <v>7</v>
      </c>
      <c r="W4" s="172"/>
      <c r="X4" s="161"/>
      <c r="Y4" s="172" t="s">
        <v>7</v>
      </c>
      <c r="Z4" s="153"/>
      <c r="AA4" s="161"/>
      <c r="AB4" s="161"/>
      <c r="AC4" s="172" t="s">
        <v>8</v>
      </c>
      <c r="AD4" s="161"/>
      <c r="AE4" s="172"/>
      <c r="AF4" s="153"/>
      <c r="AG4" s="161"/>
      <c r="AH4" s="172" t="s">
        <v>99</v>
      </c>
      <c r="AI4" s="48" t="s">
        <v>98</v>
      </c>
    </row>
    <row r="5" spans="1:35" ht="17.100000000000001" customHeight="1" x14ac:dyDescent="0.15">
      <c r="A5" s="153"/>
      <c r="B5" s="168"/>
      <c r="C5" s="168"/>
      <c r="D5" s="168"/>
      <c r="E5" s="168"/>
      <c r="F5" s="147"/>
      <c r="G5" s="148"/>
      <c r="H5" s="168"/>
      <c r="I5" s="168"/>
      <c r="J5" s="168"/>
      <c r="K5" s="168"/>
      <c r="L5" s="168"/>
      <c r="M5" s="168"/>
      <c r="N5" s="201"/>
      <c r="O5" s="201"/>
      <c r="P5" s="172"/>
      <c r="Q5" s="161"/>
      <c r="R5" s="301"/>
      <c r="S5" s="302"/>
      <c r="T5" s="161"/>
      <c r="U5" s="161"/>
      <c r="V5" s="172"/>
      <c r="W5" s="172"/>
      <c r="X5" s="161"/>
      <c r="Y5" s="172"/>
      <c r="Z5" s="153"/>
      <c r="AA5" s="161"/>
      <c r="AB5" s="161"/>
      <c r="AC5" s="172"/>
      <c r="AD5" s="161"/>
      <c r="AE5" s="172"/>
      <c r="AF5" s="153"/>
      <c r="AG5" s="161"/>
      <c r="AH5" s="172"/>
      <c r="AI5" s="22" t="s">
        <v>21</v>
      </c>
    </row>
    <row r="6" spans="1:35" ht="7.5" customHeight="1" x14ac:dyDescent="0.15">
      <c r="A6" s="19"/>
      <c r="B6" s="3"/>
      <c r="D6" s="3"/>
      <c r="F6" s="3"/>
      <c r="H6" s="3"/>
      <c r="J6" s="3"/>
      <c r="L6" s="3"/>
      <c r="M6" s="3"/>
      <c r="N6" s="3"/>
      <c r="O6" s="3"/>
      <c r="P6" s="3"/>
      <c r="Q6" s="19"/>
      <c r="R6" s="78"/>
      <c r="S6" s="78"/>
      <c r="T6" s="78"/>
      <c r="U6" s="78"/>
      <c r="V6" s="78"/>
      <c r="W6" s="78"/>
      <c r="X6" s="78"/>
      <c r="Y6" s="78"/>
      <c r="Z6" s="78"/>
      <c r="AA6" s="78"/>
      <c r="AB6" s="78"/>
      <c r="AC6" s="78"/>
      <c r="AD6" s="78"/>
      <c r="AE6" s="78"/>
      <c r="AG6" s="78"/>
      <c r="AH6" s="78"/>
      <c r="AI6" s="78"/>
    </row>
    <row r="7" spans="1:35" ht="15.6" customHeight="1" x14ac:dyDescent="0.15">
      <c r="A7" s="119" t="s">
        <v>317</v>
      </c>
      <c r="B7" s="305">
        <v>51</v>
      </c>
      <c r="C7" s="187"/>
      <c r="D7" s="187">
        <v>4</v>
      </c>
      <c r="E7" s="187"/>
      <c r="F7" s="217" t="s">
        <v>60</v>
      </c>
      <c r="G7" s="217"/>
      <c r="H7" s="217">
        <v>33</v>
      </c>
      <c r="I7" s="217"/>
      <c r="J7" s="217">
        <v>14</v>
      </c>
      <c r="K7" s="217"/>
      <c r="L7" s="133">
        <v>156</v>
      </c>
      <c r="M7" s="133">
        <v>6</v>
      </c>
      <c r="N7" s="133" t="s">
        <v>60</v>
      </c>
      <c r="O7" s="133">
        <v>149</v>
      </c>
      <c r="P7" s="133">
        <v>1</v>
      </c>
      <c r="Q7" s="119" t="s">
        <v>339</v>
      </c>
      <c r="R7" s="305">
        <v>15</v>
      </c>
      <c r="S7" s="217"/>
      <c r="T7" s="217">
        <v>21</v>
      </c>
      <c r="U7" s="217"/>
      <c r="V7" s="143">
        <v>19</v>
      </c>
      <c r="W7" s="217">
        <v>11</v>
      </c>
      <c r="X7" s="217"/>
      <c r="Y7" s="217">
        <v>8</v>
      </c>
      <c r="Z7" s="217"/>
      <c r="AA7" s="217">
        <v>6</v>
      </c>
      <c r="AB7" s="217"/>
      <c r="AC7" s="217">
        <v>3</v>
      </c>
      <c r="AD7" s="217"/>
      <c r="AE7" s="217">
        <v>2</v>
      </c>
      <c r="AF7" s="217"/>
      <c r="AG7" s="101" t="s">
        <v>249</v>
      </c>
      <c r="AH7" s="143" t="s">
        <v>60</v>
      </c>
      <c r="AI7" s="143">
        <v>6</v>
      </c>
    </row>
    <row r="8" spans="1:35" ht="15.6" customHeight="1" x14ac:dyDescent="0.15">
      <c r="A8" s="25" t="s">
        <v>182</v>
      </c>
      <c r="B8" s="305">
        <v>77</v>
      </c>
      <c r="C8" s="187"/>
      <c r="D8" s="187">
        <v>11</v>
      </c>
      <c r="E8" s="187"/>
      <c r="F8" s="217" t="s">
        <v>60</v>
      </c>
      <c r="G8" s="217"/>
      <c r="H8" s="217">
        <v>53</v>
      </c>
      <c r="I8" s="217"/>
      <c r="J8" s="217">
        <v>13</v>
      </c>
      <c r="K8" s="217"/>
      <c r="L8" s="133">
        <v>158</v>
      </c>
      <c r="M8" s="133">
        <v>21</v>
      </c>
      <c r="N8" s="133" t="s">
        <v>60</v>
      </c>
      <c r="O8" s="133">
        <v>127</v>
      </c>
      <c r="P8" s="133">
        <v>10</v>
      </c>
      <c r="Q8" s="25" t="s">
        <v>301</v>
      </c>
      <c r="R8" s="305">
        <v>15</v>
      </c>
      <c r="S8" s="217"/>
      <c r="T8" s="217">
        <v>21</v>
      </c>
      <c r="U8" s="217"/>
      <c r="V8" s="143">
        <v>19</v>
      </c>
      <c r="W8" s="217">
        <v>11</v>
      </c>
      <c r="X8" s="217"/>
      <c r="Y8" s="217">
        <v>8</v>
      </c>
      <c r="Z8" s="217"/>
      <c r="AA8" s="217">
        <v>6</v>
      </c>
      <c r="AB8" s="217"/>
      <c r="AC8" s="217">
        <v>3</v>
      </c>
      <c r="AD8" s="217"/>
      <c r="AE8" s="217">
        <v>2</v>
      </c>
      <c r="AF8" s="217"/>
      <c r="AG8" s="101" t="s">
        <v>249</v>
      </c>
      <c r="AH8" s="143" t="s">
        <v>60</v>
      </c>
      <c r="AI8" s="143">
        <v>5</v>
      </c>
    </row>
    <row r="9" spans="1:35" ht="15.6" customHeight="1" x14ac:dyDescent="0.15">
      <c r="A9" s="25" t="s">
        <v>232</v>
      </c>
      <c r="B9" s="187">
        <v>86</v>
      </c>
      <c r="C9" s="187"/>
      <c r="D9" s="187">
        <v>13</v>
      </c>
      <c r="E9" s="187"/>
      <c r="F9" s="217" t="s">
        <v>60</v>
      </c>
      <c r="G9" s="217"/>
      <c r="H9" s="217">
        <v>49</v>
      </c>
      <c r="I9" s="217"/>
      <c r="J9" s="217">
        <v>24</v>
      </c>
      <c r="K9" s="217"/>
      <c r="L9" s="133">
        <v>163</v>
      </c>
      <c r="M9" s="133">
        <v>14</v>
      </c>
      <c r="N9" s="133" t="s">
        <v>60</v>
      </c>
      <c r="O9" s="133">
        <v>139</v>
      </c>
      <c r="P9" s="133">
        <v>10</v>
      </c>
      <c r="Q9" s="25" t="s">
        <v>302</v>
      </c>
      <c r="R9" s="305">
        <v>15</v>
      </c>
      <c r="S9" s="217"/>
      <c r="T9" s="217">
        <v>21</v>
      </c>
      <c r="U9" s="217"/>
      <c r="V9" s="143">
        <v>19</v>
      </c>
      <c r="W9" s="217">
        <v>11</v>
      </c>
      <c r="X9" s="217"/>
      <c r="Y9" s="217">
        <v>8</v>
      </c>
      <c r="Z9" s="217"/>
      <c r="AA9" s="217">
        <v>6</v>
      </c>
      <c r="AB9" s="217"/>
      <c r="AC9" s="217">
        <v>3</v>
      </c>
      <c r="AD9" s="217"/>
      <c r="AE9" s="217">
        <v>2</v>
      </c>
      <c r="AF9" s="217"/>
      <c r="AG9" s="101" t="s">
        <v>249</v>
      </c>
      <c r="AH9" s="143" t="s">
        <v>60</v>
      </c>
      <c r="AI9" s="143">
        <v>3</v>
      </c>
    </row>
    <row r="10" spans="1:35" ht="15.6" customHeight="1" x14ac:dyDescent="0.15">
      <c r="A10" s="25" t="s">
        <v>304</v>
      </c>
      <c r="B10" s="187">
        <v>100</v>
      </c>
      <c r="C10" s="187"/>
      <c r="D10" s="187">
        <v>17</v>
      </c>
      <c r="E10" s="187"/>
      <c r="F10" s="217" t="s">
        <v>60</v>
      </c>
      <c r="G10" s="217"/>
      <c r="H10" s="217">
        <v>60</v>
      </c>
      <c r="I10" s="217"/>
      <c r="J10" s="217">
        <v>23</v>
      </c>
      <c r="K10" s="217"/>
      <c r="L10" s="133">
        <v>180</v>
      </c>
      <c r="M10" s="133">
        <v>17</v>
      </c>
      <c r="N10" s="133" t="s">
        <v>60</v>
      </c>
      <c r="O10" s="133">
        <v>148</v>
      </c>
      <c r="P10" s="133">
        <v>15</v>
      </c>
      <c r="Q10" s="25" t="s">
        <v>307</v>
      </c>
      <c r="R10" s="305">
        <v>15</v>
      </c>
      <c r="S10" s="217"/>
      <c r="T10" s="217">
        <v>21</v>
      </c>
      <c r="U10" s="217"/>
      <c r="V10" s="143">
        <v>19</v>
      </c>
      <c r="W10" s="217">
        <v>11</v>
      </c>
      <c r="X10" s="217"/>
      <c r="Y10" s="217">
        <v>8</v>
      </c>
      <c r="Z10" s="217"/>
      <c r="AA10" s="217">
        <v>6</v>
      </c>
      <c r="AB10" s="217"/>
      <c r="AC10" s="217">
        <v>3</v>
      </c>
      <c r="AD10" s="217"/>
      <c r="AE10" s="217">
        <v>2</v>
      </c>
      <c r="AF10" s="217"/>
      <c r="AG10" s="101" t="s">
        <v>249</v>
      </c>
      <c r="AH10" s="143" t="s">
        <v>60</v>
      </c>
      <c r="AI10" s="143">
        <v>3</v>
      </c>
    </row>
    <row r="11" spans="1:35" ht="15.6" customHeight="1" x14ac:dyDescent="0.15">
      <c r="A11" s="26" t="s">
        <v>305</v>
      </c>
      <c r="B11" s="190">
        <v>121</v>
      </c>
      <c r="C11" s="190"/>
      <c r="D11" s="190">
        <v>13</v>
      </c>
      <c r="E11" s="190"/>
      <c r="F11" s="216" t="s">
        <v>60</v>
      </c>
      <c r="G11" s="216"/>
      <c r="H11" s="216">
        <v>100</v>
      </c>
      <c r="I11" s="216"/>
      <c r="J11" s="216">
        <v>8</v>
      </c>
      <c r="K11" s="216"/>
      <c r="L11" s="99">
        <v>174</v>
      </c>
      <c r="M11" s="99">
        <v>16</v>
      </c>
      <c r="N11" s="131" t="s">
        <v>60</v>
      </c>
      <c r="O11" s="99">
        <v>158</v>
      </c>
      <c r="P11" s="134" t="s">
        <v>60</v>
      </c>
      <c r="Q11" s="25" t="s">
        <v>303</v>
      </c>
      <c r="R11" s="305">
        <v>15</v>
      </c>
      <c r="S11" s="217"/>
      <c r="T11" s="217">
        <v>21</v>
      </c>
      <c r="U11" s="217"/>
      <c r="V11" s="143">
        <v>19</v>
      </c>
      <c r="W11" s="217">
        <v>11</v>
      </c>
      <c r="X11" s="217"/>
      <c r="Y11" s="217">
        <v>8</v>
      </c>
      <c r="Z11" s="217"/>
      <c r="AA11" s="217">
        <v>6</v>
      </c>
      <c r="AB11" s="217"/>
      <c r="AC11" s="217">
        <v>3</v>
      </c>
      <c r="AD11" s="217"/>
      <c r="AE11" s="217">
        <v>2</v>
      </c>
      <c r="AF11" s="217"/>
      <c r="AG11" s="101" t="s">
        <v>249</v>
      </c>
      <c r="AH11" s="143" t="s">
        <v>60</v>
      </c>
      <c r="AI11" s="143">
        <v>2</v>
      </c>
    </row>
    <row r="12" spans="1:35" ht="15" customHeight="1" x14ac:dyDescent="0.15">
      <c r="A12" s="21"/>
      <c r="B12" s="147"/>
      <c r="C12" s="152"/>
      <c r="D12" s="152"/>
      <c r="E12" s="152"/>
      <c r="F12" s="23"/>
      <c r="G12" s="24"/>
      <c r="H12" s="23"/>
      <c r="I12" s="24"/>
      <c r="J12" s="23"/>
      <c r="K12" s="24"/>
      <c r="L12" s="23"/>
      <c r="M12" s="23"/>
      <c r="N12" s="23"/>
      <c r="O12" s="23"/>
      <c r="P12" s="23"/>
      <c r="Q12" s="25" t="s">
        <v>182</v>
      </c>
      <c r="R12" s="305">
        <v>15</v>
      </c>
      <c r="S12" s="217"/>
      <c r="T12" s="217">
        <v>21</v>
      </c>
      <c r="U12" s="217"/>
      <c r="V12" s="143">
        <v>19</v>
      </c>
      <c r="W12" s="217">
        <v>11</v>
      </c>
      <c r="X12" s="217"/>
      <c r="Y12" s="217">
        <v>8</v>
      </c>
      <c r="Z12" s="217"/>
      <c r="AA12" s="217">
        <v>6</v>
      </c>
      <c r="AB12" s="217"/>
      <c r="AC12" s="217">
        <v>3</v>
      </c>
      <c r="AD12" s="217"/>
      <c r="AE12" s="217">
        <v>1</v>
      </c>
      <c r="AF12" s="217"/>
      <c r="AG12" s="101" t="s">
        <v>249</v>
      </c>
      <c r="AH12" s="143" t="s">
        <v>60</v>
      </c>
      <c r="AI12" s="143">
        <v>2</v>
      </c>
    </row>
    <row r="13" spans="1:35" ht="13.5" customHeight="1" x14ac:dyDescent="0.15">
      <c r="C13" s="4"/>
      <c r="D13" s="4"/>
      <c r="E13" s="4"/>
      <c r="F13" s="300" t="s">
        <v>246</v>
      </c>
      <c r="G13" s="300"/>
      <c r="H13" s="300"/>
      <c r="I13" s="300"/>
      <c r="J13" s="300"/>
      <c r="K13" s="300"/>
      <c r="L13" s="300"/>
      <c r="M13" s="300"/>
      <c r="N13" s="300"/>
      <c r="O13" s="300"/>
      <c r="P13" s="300"/>
      <c r="Q13" s="25" t="s">
        <v>232</v>
      </c>
      <c r="R13" s="305">
        <v>15</v>
      </c>
      <c r="S13" s="217"/>
      <c r="T13" s="217">
        <v>21</v>
      </c>
      <c r="U13" s="217"/>
      <c r="V13" s="143">
        <v>19</v>
      </c>
      <c r="W13" s="217">
        <v>11</v>
      </c>
      <c r="X13" s="217"/>
      <c r="Y13" s="217">
        <v>8</v>
      </c>
      <c r="Z13" s="217"/>
      <c r="AA13" s="217">
        <v>6</v>
      </c>
      <c r="AB13" s="217"/>
      <c r="AC13" s="217">
        <v>3</v>
      </c>
      <c r="AD13" s="217"/>
      <c r="AE13" s="217">
        <v>1</v>
      </c>
      <c r="AF13" s="217"/>
      <c r="AG13" s="101" t="s">
        <v>249</v>
      </c>
      <c r="AH13" s="143" t="s">
        <v>60</v>
      </c>
      <c r="AI13" s="143">
        <v>2</v>
      </c>
    </row>
    <row r="14" spans="1:35" ht="13.5" customHeight="1" x14ac:dyDescent="0.15">
      <c r="C14" s="4"/>
      <c r="D14" s="4"/>
      <c r="E14" s="4"/>
      <c r="F14" s="4"/>
      <c r="G14" s="4"/>
      <c r="H14" s="198" t="s">
        <v>257</v>
      </c>
      <c r="I14" s="198"/>
      <c r="J14" s="198"/>
      <c r="K14" s="198"/>
      <c r="L14" s="198"/>
      <c r="M14" s="198"/>
      <c r="N14" s="198"/>
      <c r="O14" s="198"/>
      <c r="P14" s="198"/>
      <c r="Q14" s="25" t="s">
        <v>304</v>
      </c>
      <c r="R14" s="305">
        <v>15</v>
      </c>
      <c r="S14" s="217"/>
      <c r="T14" s="217">
        <v>21</v>
      </c>
      <c r="U14" s="217"/>
      <c r="V14" s="143">
        <v>19</v>
      </c>
      <c r="W14" s="217">
        <v>11</v>
      </c>
      <c r="X14" s="217"/>
      <c r="Y14" s="217">
        <v>8</v>
      </c>
      <c r="Z14" s="217"/>
      <c r="AA14" s="217">
        <v>6</v>
      </c>
      <c r="AB14" s="217"/>
      <c r="AC14" s="217">
        <v>3</v>
      </c>
      <c r="AD14" s="217"/>
      <c r="AE14" s="217">
        <v>1</v>
      </c>
      <c r="AF14" s="217"/>
      <c r="AG14" s="101" t="s">
        <v>249</v>
      </c>
      <c r="AH14" s="143" t="s">
        <v>60</v>
      </c>
      <c r="AI14" s="143">
        <v>2</v>
      </c>
    </row>
    <row r="15" spans="1:35" ht="13.5" customHeight="1" x14ac:dyDescent="0.15">
      <c r="C15" s="4"/>
      <c r="D15" s="4"/>
      <c r="E15" s="4"/>
      <c r="F15" s="4"/>
      <c r="G15" s="4"/>
      <c r="H15" s="283" t="s">
        <v>247</v>
      </c>
      <c r="I15" s="283"/>
      <c r="J15" s="283"/>
      <c r="K15" s="283"/>
      <c r="L15" s="283"/>
      <c r="M15" s="283"/>
      <c r="N15" s="283"/>
      <c r="O15" s="283"/>
      <c r="P15" s="283"/>
      <c r="Q15" s="25" t="s">
        <v>305</v>
      </c>
      <c r="R15" s="305">
        <v>15</v>
      </c>
      <c r="S15" s="217"/>
      <c r="T15" s="217">
        <v>21</v>
      </c>
      <c r="U15" s="217"/>
      <c r="V15" s="143">
        <v>19</v>
      </c>
      <c r="W15" s="217">
        <v>11</v>
      </c>
      <c r="X15" s="217"/>
      <c r="Y15" s="217">
        <v>8</v>
      </c>
      <c r="Z15" s="217"/>
      <c r="AA15" s="217">
        <v>6</v>
      </c>
      <c r="AB15" s="217"/>
      <c r="AC15" s="217">
        <v>3</v>
      </c>
      <c r="AD15" s="217"/>
      <c r="AE15" s="217">
        <v>1</v>
      </c>
      <c r="AF15" s="217"/>
      <c r="AG15" s="101" t="s">
        <v>316</v>
      </c>
      <c r="AH15" s="143" t="s">
        <v>60</v>
      </c>
      <c r="AI15" s="143">
        <v>2</v>
      </c>
    </row>
    <row r="16" spans="1:35" x14ac:dyDescent="0.15">
      <c r="A16" s="2"/>
      <c r="H16" s="283" t="s">
        <v>258</v>
      </c>
      <c r="I16" s="283"/>
      <c r="J16" s="283"/>
      <c r="K16" s="283"/>
      <c r="L16" s="283"/>
      <c r="M16" s="283"/>
      <c r="N16" s="283"/>
      <c r="O16" s="283"/>
      <c r="P16" s="283"/>
      <c r="Q16" s="26" t="s">
        <v>361</v>
      </c>
      <c r="R16" s="310">
        <v>15</v>
      </c>
      <c r="S16" s="216"/>
      <c r="T16" s="216">
        <v>21</v>
      </c>
      <c r="U16" s="216"/>
      <c r="V16" s="99">
        <v>19</v>
      </c>
      <c r="W16" s="216">
        <v>11</v>
      </c>
      <c r="X16" s="216"/>
      <c r="Y16" s="216">
        <v>8</v>
      </c>
      <c r="Z16" s="216"/>
      <c r="AA16" s="216">
        <v>6</v>
      </c>
      <c r="AB16" s="216"/>
      <c r="AC16" s="216">
        <v>3</v>
      </c>
      <c r="AD16" s="216"/>
      <c r="AE16" s="216">
        <v>1</v>
      </c>
      <c r="AF16" s="216"/>
      <c r="AG16" s="102" t="s">
        <v>334</v>
      </c>
      <c r="AH16" s="99" t="s">
        <v>333</v>
      </c>
      <c r="AI16" s="99">
        <v>2</v>
      </c>
    </row>
    <row r="17" spans="1:35" x14ac:dyDescent="0.15">
      <c r="A17" s="1"/>
      <c r="H17" s="283" t="s">
        <v>259</v>
      </c>
      <c r="I17" s="283"/>
      <c r="J17" s="283"/>
      <c r="K17" s="283"/>
      <c r="L17" s="283"/>
      <c r="M17" s="283"/>
      <c r="N17" s="283"/>
      <c r="O17" s="283"/>
      <c r="P17" s="283"/>
      <c r="Q17" s="21"/>
      <c r="R17" s="22"/>
      <c r="S17" s="23"/>
      <c r="T17" s="23"/>
      <c r="U17" s="23"/>
      <c r="V17" s="23"/>
      <c r="W17" s="23"/>
      <c r="X17" s="23"/>
      <c r="Y17" s="23"/>
      <c r="Z17" s="23"/>
      <c r="AA17" s="23"/>
      <c r="AB17" s="23"/>
      <c r="AC17" s="23"/>
      <c r="AD17" s="23"/>
      <c r="AE17" s="23"/>
      <c r="AF17" s="24"/>
      <c r="AG17" s="23"/>
      <c r="AH17" s="23"/>
      <c r="AI17" s="23"/>
    </row>
    <row r="18" spans="1:35" x14ac:dyDescent="0.15">
      <c r="A18" s="1"/>
      <c r="S18" s="49"/>
      <c r="T18" s="45"/>
      <c r="U18" s="45"/>
      <c r="V18" s="45"/>
      <c r="W18" s="45"/>
      <c r="X18" s="45"/>
      <c r="Y18" s="45"/>
      <c r="AA18" s="45"/>
      <c r="AB18" s="45"/>
      <c r="AC18" s="45"/>
      <c r="AE18" s="49"/>
      <c r="AF18" s="49" t="s">
        <v>100</v>
      </c>
      <c r="AG18" s="49"/>
      <c r="AH18" s="49"/>
    </row>
    <row r="19" spans="1:35" ht="17.25" customHeight="1" x14ac:dyDescent="0.15">
      <c r="B19" s="6" t="s">
        <v>377</v>
      </c>
      <c r="C19" s="4"/>
      <c r="D19" s="4"/>
      <c r="E19" s="4"/>
      <c r="F19" s="4"/>
      <c r="G19" s="4"/>
      <c r="H19" s="4"/>
      <c r="I19" s="4"/>
      <c r="J19" s="4"/>
      <c r="K19" s="4"/>
      <c r="L19" s="4"/>
      <c r="S19" s="5"/>
      <c r="T19" s="4"/>
      <c r="U19" s="4"/>
      <c r="V19" s="4"/>
      <c r="W19" s="4"/>
      <c r="X19" s="4"/>
      <c r="Y19" s="4"/>
      <c r="AA19" s="4"/>
      <c r="AB19" s="4"/>
      <c r="AC19" s="4"/>
      <c r="AE19" s="4"/>
      <c r="AF19" s="5" t="s">
        <v>9</v>
      </c>
      <c r="AG19" s="4"/>
      <c r="AH19" s="4"/>
    </row>
    <row r="20" spans="1:35" ht="14.25" customHeight="1" x14ac:dyDescent="0.15">
      <c r="C20" s="4"/>
      <c r="D20" s="4"/>
      <c r="E20" s="4"/>
      <c r="F20" s="4"/>
      <c r="G20" s="4"/>
      <c r="H20" s="4"/>
      <c r="I20" s="4"/>
      <c r="J20" s="4"/>
      <c r="K20" s="4"/>
      <c r="L20" s="4"/>
      <c r="O20" s="7" t="s">
        <v>89</v>
      </c>
    </row>
    <row r="21" spans="1:35" ht="13.5" customHeight="1" x14ac:dyDescent="0.15">
      <c r="A21" s="258" t="s">
        <v>90</v>
      </c>
      <c r="B21" s="296" t="s">
        <v>139</v>
      </c>
      <c r="C21" s="257"/>
      <c r="D21" s="257"/>
      <c r="E21" s="38"/>
      <c r="F21" s="31"/>
      <c r="G21" s="162" t="s">
        <v>140</v>
      </c>
      <c r="H21" s="163"/>
      <c r="I21" s="38"/>
      <c r="J21" s="40"/>
      <c r="K21" s="38"/>
      <c r="L21" s="40"/>
      <c r="M21" s="31"/>
      <c r="N21" s="162" t="s">
        <v>141</v>
      </c>
      <c r="O21" s="38"/>
      <c r="Q21" s="1"/>
    </row>
    <row r="22" spans="1:35" ht="15.75" customHeight="1" x14ac:dyDescent="0.15">
      <c r="A22" s="303"/>
      <c r="B22" s="297"/>
      <c r="C22" s="298"/>
      <c r="D22" s="298"/>
      <c r="E22" s="296" t="s">
        <v>92</v>
      </c>
      <c r="F22" s="258"/>
      <c r="G22" s="150"/>
      <c r="H22" s="151"/>
      <c r="I22" s="296" t="s">
        <v>136</v>
      </c>
      <c r="J22" s="257"/>
      <c r="K22" s="296" t="s">
        <v>137</v>
      </c>
      <c r="L22" s="258"/>
      <c r="M22" s="258" t="s">
        <v>95</v>
      </c>
      <c r="N22" s="150"/>
      <c r="O22" s="41" t="s">
        <v>92</v>
      </c>
      <c r="R22" s="182" t="s">
        <v>379</v>
      </c>
      <c r="S22" s="182"/>
      <c r="T22" s="182"/>
      <c r="U22" s="182"/>
      <c r="V22" s="182"/>
      <c r="W22" s="182"/>
      <c r="X22" s="182"/>
      <c r="Y22" s="182"/>
      <c r="Z22" s="182"/>
      <c r="AA22" s="182"/>
      <c r="AB22" s="182"/>
      <c r="AC22" s="182"/>
      <c r="AD22" s="182"/>
      <c r="AE22" s="182"/>
      <c r="AF22" s="182"/>
      <c r="AG22" s="182"/>
      <c r="AH22" s="182"/>
      <c r="AI22" s="182"/>
    </row>
    <row r="23" spans="1:35" ht="13.5" customHeight="1" x14ac:dyDescent="0.15">
      <c r="A23" s="308" t="s">
        <v>138</v>
      </c>
      <c r="B23" s="297"/>
      <c r="C23" s="298"/>
      <c r="D23" s="298"/>
      <c r="E23" s="297" t="s">
        <v>93</v>
      </c>
      <c r="F23" s="303"/>
      <c r="G23" s="150"/>
      <c r="H23" s="151"/>
      <c r="I23" s="297"/>
      <c r="J23" s="298"/>
      <c r="K23" s="297"/>
      <c r="L23" s="303"/>
      <c r="M23" s="303"/>
      <c r="N23" s="150"/>
      <c r="O23" s="42" t="s">
        <v>93</v>
      </c>
      <c r="R23" s="182"/>
      <c r="S23" s="182"/>
      <c r="T23" s="182"/>
      <c r="U23" s="182"/>
      <c r="V23" s="182"/>
      <c r="W23" s="182"/>
      <c r="X23" s="182"/>
      <c r="Y23" s="182"/>
      <c r="Z23" s="182"/>
      <c r="AA23" s="182"/>
      <c r="AB23" s="182"/>
      <c r="AC23" s="182"/>
      <c r="AD23" s="182"/>
      <c r="AE23" s="182"/>
      <c r="AF23" s="182"/>
      <c r="AG23" s="182"/>
      <c r="AH23" s="182"/>
      <c r="AI23" s="182"/>
    </row>
    <row r="24" spans="1:35" ht="13.5" customHeight="1" x14ac:dyDescent="0.15">
      <c r="A24" s="309"/>
      <c r="B24" s="178"/>
      <c r="C24" s="179"/>
      <c r="D24" s="179"/>
      <c r="E24" s="178" t="s">
        <v>94</v>
      </c>
      <c r="F24" s="180"/>
      <c r="G24" s="147"/>
      <c r="H24" s="152"/>
      <c r="I24" s="178"/>
      <c r="J24" s="179"/>
      <c r="K24" s="178"/>
      <c r="L24" s="180"/>
      <c r="M24" s="180"/>
      <c r="N24" s="147"/>
      <c r="O24" s="43" t="s">
        <v>94</v>
      </c>
      <c r="S24" s="5"/>
      <c r="T24" s="4"/>
      <c r="U24" s="4"/>
      <c r="V24" s="4"/>
      <c r="W24" s="4"/>
      <c r="X24" s="4"/>
      <c r="Y24" s="4"/>
      <c r="Z24" s="4"/>
      <c r="AA24" s="4"/>
      <c r="AB24" s="4"/>
      <c r="AC24" s="4"/>
      <c r="AD24" s="4"/>
      <c r="AE24" s="4"/>
      <c r="AF24" s="4"/>
      <c r="AG24" s="4"/>
      <c r="AH24" s="7" t="s">
        <v>89</v>
      </c>
    </row>
    <row r="25" spans="1:35" ht="6" customHeight="1" x14ac:dyDescent="0.15">
      <c r="A25" s="19"/>
      <c r="B25" s="3"/>
      <c r="E25" s="3"/>
      <c r="G25" s="3"/>
      <c r="I25" s="3"/>
      <c r="K25" s="3"/>
      <c r="M25" s="3"/>
      <c r="N25" s="3"/>
      <c r="O25" s="3"/>
      <c r="Q25" s="163" t="s">
        <v>159</v>
      </c>
      <c r="R25" s="162" t="s">
        <v>91</v>
      </c>
      <c r="S25" s="163"/>
      <c r="T25" s="163"/>
      <c r="U25" s="163"/>
      <c r="V25" s="202"/>
      <c r="W25" s="163" t="s">
        <v>167</v>
      </c>
      <c r="X25" s="163"/>
      <c r="Y25" s="163"/>
      <c r="Z25" s="38"/>
      <c r="AA25" s="38"/>
      <c r="AB25" s="38"/>
      <c r="AC25" s="38"/>
      <c r="AD25" s="38"/>
      <c r="AE25" s="38"/>
      <c r="AF25" s="162" t="s">
        <v>170</v>
      </c>
      <c r="AG25" s="163"/>
      <c r="AH25" s="38"/>
    </row>
    <row r="26" spans="1:35" ht="14.25" customHeight="1" x14ac:dyDescent="0.15">
      <c r="A26" s="121" t="s">
        <v>313</v>
      </c>
      <c r="B26" s="299">
        <v>276631</v>
      </c>
      <c r="C26" s="294"/>
      <c r="D26" s="294"/>
      <c r="E26" s="288">
        <v>30.2</v>
      </c>
      <c r="F26" s="288"/>
      <c r="G26" s="290">
        <v>97649</v>
      </c>
      <c r="H26" s="290"/>
      <c r="I26" s="290">
        <v>5</v>
      </c>
      <c r="J26" s="290"/>
      <c r="K26" s="290">
        <v>96011</v>
      </c>
      <c r="L26" s="290"/>
      <c r="M26" s="136">
        <v>1633</v>
      </c>
      <c r="N26" s="136">
        <v>131568</v>
      </c>
      <c r="O26" s="91">
        <v>14.4</v>
      </c>
      <c r="Q26" s="151"/>
      <c r="R26" s="150"/>
      <c r="S26" s="151"/>
      <c r="T26" s="151"/>
      <c r="U26" s="151"/>
      <c r="V26" s="171"/>
      <c r="W26" s="151"/>
      <c r="X26" s="151"/>
      <c r="Y26" s="151"/>
      <c r="Z26" s="10"/>
      <c r="AA26" s="10"/>
      <c r="AB26" s="10"/>
      <c r="AC26" s="10"/>
      <c r="AD26" s="10"/>
      <c r="AE26" s="10"/>
      <c r="AF26" s="150"/>
      <c r="AG26" s="151"/>
      <c r="AH26" s="10"/>
    </row>
    <row r="27" spans="1:35" ht="14.25" customHeight="1" x14ac:dyDescent="0.15">
      <c r="A27" s="25" t="s">
        <v>232</v>
      </c>
      <c r="B27" s="299">
        <v>280161</v>
      </c>
      <c r="C27" s="294"/>
      <c r="D27" s="294"/>
      <c r="E27" s="288">
        <v>30.3</v>
      </c>
      <c r="F27" s="288"/>
      <c r="G27" s="290">
        <v>97667</v>
      </c>
      <c r="H27" s="290"/>
      <c r="I27" s="290">
        <v>5</v>
      </c>
      <c r="J27" s="290"/>
      <c r="K27" s="290">
        <v>96005</v>
      </c>
      <c r="L27" s="290"/>
      <c r="M27" s="136">
        <v>1657</v>
      </c>
      <c r="N27" s="136">
        <v>135263</v>
      </c>
      <c r="O27" s="91">
        <v>14.6</v>
      </c>
      <c r="Q27" s="151"/>
      <c r="R27" s="150"/>
      <c r="S27" s="151"/>
      <c r="T27" s="151"/>
      <c r="U27" s="162" t="s">
        <v>171</v>
      </c>
      <c r="V27" s="202"/>
      <c r="W27" s="151"/>
      <c r="X27" s="151"/>
      <c r="Y27" s="151"/>
      <c r="Z27" s="162" t="s">
        <v>173</v>
      </c>
      <c r="AA27" s="163"/>
      <c r="AB27" s="162" t="s">
        <v>168</v>
      </c>
      <c r="AC27" s="202"/>
      <c r="AD27" s="163" t="s">
        <v>169</v>
      </c>
      <c r="AE27" s="163"/>
      <c r="AF27" s="150"/>
      <c r="AG27" s="151"/>
      <c r="AH27" s="39" t="s">
        <v>171</v>
      </c>
    </row>
    <row r="28" spans="1:35" ht="14.25" customHeight="1" x14ac:dyDescent="0.15">
      <c r="A28" s="25" t="s">
        <v>304</v>
      </c>
      <c r="B28" s="299">
        <v>280287</v>
      </c>
      <c r="C28" s="294"/>
      <c r="D28" s="294"/>
      <c r="E28" s="288">
        <v>29.7</v>
      </c>
      <c r="F28" s="288"/>
      <c r="G28" s="290">
        <v>97936</v>
      </c>
      <c r="H28" s="290"/>
      <c r="I28" s="290">
        <v>5</v>
      </c>
      <c r="J28" s="290"/>
      <c r="K28" s="290">
        <v>95986</v>
      </c>
      <c r="L28" s="290"/>
      <c r="M28" s="136">
        <v>1945</v>
      </c>
      <c r="N28" s="136">
        <v>135263</v>
      </c>
      <c r="O28" s="91">
        <v>14.3</v>
      </c>
      <c r="Q28" s="151"/>
      <c r="R28" s="150"/>
      <c r="S28" s="151"/>
      <c r="T28" s="151"/>
      <c r="U28" s="150" t="s">
        <v>93</v>
      </c>
      <c r="V28" s="171"/>
      <c r="W28" s="151"/>
      <c r="X28" s="151"/>
      <c r="Y28" s="151"/>
      <c r="Z28" s="150"/>
      <c r="AA28" s="151"/>
      <c r="AB28" s="150"/>
      <c r="AC28" s="171"/>
      <c r="AD28" s="151"/>
      <c r="AE28" s="151"/>
      <c r="AF28" s="150"/>
      <c r="AG28" s="151"/>
      <c r="AH28" s="48" t="s">
        <v>93</v>
      </c>
    </row>
    <row r="29" spans="1:35" ht="14.25" customHeight="1" x14ac:dyDescent="0.15">
      <c r="A29" s="25" t="s">
        <v>305</v>
      </c>
      <c r="B29" s="294">
        <v>280502</v>
      </c>
      <c r="C29" s="294"/>
      <c r="D29" s="294"/>
      <c r="E29" s="288">
        <v>29</v>
      </c>
      <c r="F29" s="288"/>
      <c r="G29" s="290">
        <v>97971</v>
      </c>
      <c r="H29" s="290"/>
      <c r="I29" s="290">
        <v>5</v>
      </c>
      <c r="J29" s="290"/>
      <c r="K29" s="290">
        <v>95986</v>
      </c>
      <c r="L29" s="290"/>
      <c r="M29" s="136">
        <v>2073</v>
      </c>
      <c r="N29" s="136">
        <v>133141</v>
      </c>
      <c r="O29" s="91">
        <v>13.8</v>
      </c>
      <c r="P29" s="54"/>
      <c r="Q29" s="152"/>
      <c r="R29" s="147"/>
      <c r="S29" s="152"/>
      <c r="T29" s="152"/>
      <c r="U29" s="147" t="s">
        <v>174</v>
      </c>
      <c r="V29" s="148"/>
      <c r="W29" s="152"/>
      <c r="X29" s="152"/>
      <c r="Y29" s="152"/>
      <c r="Z29" s="147"/>
      <c r="AA29" s="152"/>
      <c r="AB29" s="147"/>
      <c r="AC29" s="148"/>
      <c r="AD29" s="152"/>
      <c r="AE29" s="152"/>
      <c r="AF29" s="147"/>
      <c r="AG29" s="152"/>
      <c r="AH29" s="22" t="s">
        <v>172</v>
      </c>
    </row>
    <row r="30" spans="1:35" ht="14.25" customHeight="1" x14ac:dyDescent="0.15">
      <c r="A30" s="26" t="s">
        <v>351</v>
      </c>
      <c r="B30" s="307">
        <v>280586</v>
      </c>
      <c r="C30" s="307"/>
      <c r="D30" s="307"/>
      <c r="E30" s="295">
        <v>28.3</v>
      </c>
      <c r="F30" s="295"/>
      <c r="G30" s="289">
        <v>100152</v>
      </c>
      <c r="H30" s="289"/>
      <c r="I30" s="289">
        <v>5</v>
      </c>
      <c r="J30" s="289"/>
      <c r="K30" s="289">
        <v>98143</v>
      </c>
      <c r="L30" s="289"/>
      <c r="M30" s="59">
        <v>2004</v>
      </c>
      <c r="N30" s="59">
        <v>130690</v>
      </c>
      <c r="O30" s="92">
        <v>13.2</v>
      </c>
      <c r="Q30" s="19"/>
      <c r="R30" s="3"/>
      <c r="S30" s="16"/>
      <c r="U30" s="3"/>
      <c r="V30" s="16"/>
      <c r="W30" s="3"/>
      <c r="X30" s="16"/>
      <c r="Z30" s="3"/>
      <c r="AA30" s="16"/>
      <c r="AB30" s="3"/>
      <c r="AC30" s="16"/>
      <c r="AD30" s="16"/>
      <c r="AE30" s="3"/>
      <c r="AF30" s="3"/>
      <c r="AH30" s="3"/>
    </row>
    <row r="31" spans="1:35" ht="14.25" customHeight="1" x14ac:dyDescent="0.15">
      <c r="A31" s="20" t="s">
        <v>142</v>
      </c>
      <c r="B31" s="294">
        <v>14238</v>
      </c>
      <c r="C31" s="294"/>
      <c r="D31" s="294"/>
      <c r="E31" s="288">
        <v>29.9</v>
      </c>
      <c r="F31" s="288"/>
      <c r="G31" s="290">
        <v>5841</v>
      </c>
      <c r="H31" s="290"/>
      <c r="I31" s="160" t="s">
        <v>60</v>
      </c>
      <c r="J31" s="160"/>
      <c r="K31" s="290">
        <v>5778</v>
      </c>
      <c r="L31" s="290"/>
      <c r="M31" s="51">
        <v>63</v>
      </c>
      <c r="N31" s="51">
        <v>6186</v>
      </c>
      <c r="O31" s="91">
        <v>13</v>
      </c>
      <c r="Q31" s="126" t="s">
        <v>313</v>
      </c>
      <c r="R31" s="311">
        <v>143454</v>
      </c>
      <c r="S31" s="312"/>
      <c r="T31" s="312"/>
      <c r="U31" s="304">
        <v>34.5</v>
      </c>
      <c r="V31" s="304"/>
      <c r="W31" s="291">
        <v>53553</v>
      </c>
      <c r="X31" s="291"/>
      <c r="Y31" s="291"/>
      <c r="Z31" s="137">
        <v>20</v>
      </c>
      <c r="AA31" s="137"/>
      <c r="AB31" s="291">
        <v>52635</v>
      </c>
      <c r="AC31" s="291"/>
      <c r="AD31" s="291">
        <v>868</v>
      </c>
      <c r="AE31" s="291"/>
      <c r="AF31" s="291">
        <v>71398</v>
      </c>
      <c r="AG31" s="291"/>
      <c r="AH31" s="135">
        <v>17.2</v>
      </c>
    </row>
    <row r="32" spans="1:35" ht="14.25" customHeight="1" x14ac:dyDescent="0.15">
      <c r="A32" s="20" t="s">
        <v>143</v>
      </c>
      <c r="B32" s="294">
        <v>14805</v>
      </c>
      <c r="C32" s="294"/>
      <c r="D32" s="294"/>
      <c r="E32" s="288">
        <v>26.9</v>
      </c>
      <c r="F32" s="288"/>
      <c r="G32" s="290">
        <v>5988</v>
      </c>
      <c r="H32" s="290"/>
      <c r="I32" s="160" t="s">
        <v>60</v>
      </c>
      <c r="J32" s="160"/>
      <c r="K32" s="290">
        <v>5901</v>
      </c>
      <c r="L32" s="290"/>
      <c r="M32" s="51">
        <v>87</v>
      </c>
      <c r="N32" s="51">
        <v>8073</v>
      </c>
      <c r="O32" s="91">
        <v>14.7</v>
      </c>
      <c r="Q32" s="25" t="s">
        <v>232</v>
      </c>
      <c r="R32" s="311">
        <v>143454</v>
      </c>
      <c r="S32" s="312"/>
      <c r="T32" s="312"/>
      <c r="U32" s="304">
        <v>35.1</v>
      </c>
      <c r="V32" s="304"/>
      <c r="W32" s="291">
        <v>53553</v>
      </c>
      <c r="X32" s="291"/>
      <c r="Y32" s="291"/>
      <c r="Z32" s="137">
        <v>20</v>
      </c>
      <c r="AA32" s="137"/>
      <c r="AB32" s="291">
        <v>52665</v>
      </c>
      <c r="AC32" s="291"/>
      <c r="AD32" s="291">
        <v>868</v>
      </c>
      <c r="AE32" s="291"/>
      <c r="AF32" s="291">
        <v>71398</v>
      </c>
      <c r="AG32" s="291"/>
      <c r="AH32" s="135">
        <v>17.5</v>
      </c>
    </row>
    <row r="33" spans="1:35" ht="14.25" customHeight="1" x14ac:dyDescent="0.15">
      <c r="A33" s="20" t="s">
        <v>144</v>
      </c>
      <c r="B33" s="294">
        <v>16311</v>
      </c>
      <c r="C33" s="294"/>
      <c r="D33" s="294"/>
      <c r="E33" s="288">
        <v>23.8</v>
      </c>
      <c r="F33" s="288"/>
      <c r="G33" s="290">
        <v>5452</v>
      </c>
      <c r="H33" s="290"/>
      <c r="I33" s="160" t="s">
        <v>60</v>
      </c>
      <c r="J33" s="160"/>
      <c r="K33" s="290">
        <v>5427</v>
      </c>
      <c r="L33" s="290"/>
      <c r="M33" s="51">
        <v>25</v>
      </c>
      <c r="N33" s="51">
        <v>9425</v>
      </c>
      <c r="O33" s="91">
        <v>13.8</v>
      </c>
      <c r="Q33" s="25" t="s">
        <v>304</v>
      </c>
      <c r="R33" s="311">
        <v>143395</v>
      </c>
      <c r="S33" s="312"/>
      <c r="T33" s="312"/>
      <c r="U33" s="304">
        <v>35</v>
      </c>
      <c r="V33" s="304"/>
      <c r="W33" s="291">
        <v>53553</v>
      </c>
      <c r="X33" s="291"/>
      <c r="Y33" s="291"/>
      <c r="Z33" s="137">
        <v>20</v>
      </c>
      <c r="AA33" s="137"/>
      <c r="AB33" s="291">
        <v>52665</v>
      </c>
      <c r="AC33" s="291"/>
      <c r="AD33" s="291">
        <v>868</v>
      </c>
      <c r="AE33" s="291"/>
      <c r="AF33" s="291">
        <v>71398</v>
      </c>
      <c r="AG33" s="291"/>
      <c r="AH33" s="135">
        <v>17.399999999999999</v>
      </c>
    </row>
    <row r="34" spans="1:35" ht="14.25" customHeight="1" x14ac:dyDescent="0.15">
      <c r="A34" s="20" t="s">
        <v>145</v>
      </c>
      <c r="B34" s="294">
        <v>13472</v>
      </c>
      <c r="C34" s="294"/>
      <c r="D34" s="294"/>
      <c r="E34" s="288">
        <v>20.7</v>
      </c>
      <c r="F34" s="288"/>
      <c r="G34" s="290">
        <v>5718</v>
      </c>
      <c r="H34" s="290"/>
      <c r="I34" s="160" t="s">
        <v>60</v>
      </c>
      <c r="J34" s="160"/>
      <c r="K34" s="290">
        <v>5671</v>
      </c>
      <c r="L34" s="290"/>
      <c r="M34" s="51">
        <v>47</v>
      </c>
      <c r="N34" s="51">
        <v>6134</v>
      </c>
      <c r="O34" s="91">
        <v>9.4</v>
      </c>
      <c r="Q34" s="25" t="s">
        <v>305</v>
      </c>
      <c r="R34" s="311">
        <v>143395</v>
      </c>
      <c r="S34" s="312"/>
      <c r="T34" s="312"/>
      <c r="U34" s="304">
        <v>35.6</v>
      </c>
      <c r="V34" s="304"/>
      <c r="W34" s="291">
        <v>53553</v>
      </c>
      <c r="X34" s="291"/>
      <c r="Y34" s="291"/>
      <c r="Z34" s="137">
        <v>20</v>
      </c>
      <c r="AA34" s="137"/>
      <c r="AB34" s="291">
        <v>52665</v>
      </c>
      <c r="AC34" s="291"/>
      <c r="AD34" s="291">
        <v>868</v>
      </c>
      <c r="AE34" s="291"/>
      <c r="AF34" s="291">
        <v>71398</v>
      </c>
      <c r="AG34" s="291"/>
      <c r="AH34" s="135">
        <v>17.7</v>
      </c>
    </row>
    <row r="35" spans="1:35" ht="14.25" customHeight="1" x14ac:dyDescent="0.15">
      <c r="A35" s="20" t="s">
        <v>146</v>
      </c>
      <c r="B35" s="294">
        <v>14125</v>
      </c>
      <c r="C35" s="294"/>
      <c r="D35" s="294"/>
      <c r="E35" s="288">
        <v>20.6</v>
      </c>
      <c r="F35" s="288"/>
      <c r="G35" s="290">
        <v>6564</v>
      </c>
      <c r="H35" s="290"/>
      <c r="I35" s="160" t="s">
        <v>60</v>
      </c>
      <c r="J35" s="160"/>
      <c r="K35" s="290">
        <v>6379</v>
      </c>
      <c r="L35" s="290"/>
      <c r="M35" s="51">
        <v>185</v>
      </c>
      <c r="N35" s="51">
        <v>5054</v>
      </c>
      <c r="O35" s="91">
        <v>7.4</v>
      </c>
      <c r="Q35" s="26" t="s">
        <v>351</v>
      </c>
      <c r="R35" s="314">
        <v>143395</v>
      </c>
      <c r="S35" s="315"/>
      <c r="T35" s="315"/>
      <c r="U35" s="306">
        <v>35.6</v>
      </c>
      <c r="V35" s="306"/>
      <c r="W35" s="292">
        <v>53553</v>
      </c>
      <c r="X35" s="292"/>
      <c r="Y35" s="292"/>
      <c r="Z35" s="90">
        <v>20</v>
      </c>
      <c r="AA35" s="90"/>
      <c r="AB35" s="292">
        <v>52665</v>
      </c>
      <c r="AC35" s="292"/>
      <c r="AD35" s="292">
        <v>868</v>
      </c>
      <c r="AE35" s="292"/>
      <c r="AF35" s="292">
        <v>71398</v>
      </c>
      <c r="AG35" s="292"/>
      <c r="AH35" s="88">
        <v>17.7</v>
      </c>
    </row>
    <row r="36" spans="1:35" ht="14.25" customHeight="1" x14ac:dyDescent="0.15">
      <c r="A36" s="20" t="s">
        <v>147</v>
      </c>
      <c r="B36" s="294">
        <v>13974</v>
      </c>
      <c r="C36" s="294"/>
      <c r="D36" s="294"/>
      <c r="E36" s="288">
        <v>23.7</v>
      </c>
      <c r="F36" s="288"/>
      <c r="G36" s="290">
        <v>7321</v>
      </c>
      <c r="H36" s="290"/>
      <c r="I36" s="160" t="s">
        <v>60</v>
      </c>
      <c r="J36" s="160"/>
      <c r="K36" s="290">
        <v>7321</v>
      </c>
      <c r="L36" s="290"/>
      <c r="M36" s="86" t="s">
        <v>60</v>
      </c>
      <c r="N36" s="51">
        <v>5267</v>
      </c>
      <c r="O36" s="91">
        <v>8.9</v>
      </c>
      <c r="Q36" s="20" t="s">
        <v>162</v>
      </c>
      <c r="R36" s="311">
        <v>18978</v>
      </c>
      <c r="S36" s="312"/>
      <c r="T36" s="312"/>
      <c r="U36" s="304">
        <v>41.8</v>
      </c>
      <c r="V36" s="304"/>
      <c r="W36" s="291">
        <v>6263</v>
      </c>
      <c r="X36" s="291"/>
      <c r="Y36" s="291"/>
      <c r="Z36" s="89" t="s">
        <v>60</v>
      </c>
      <c r="AA36" s="89"/>
      <c r="AB36" s="291">
        <v>5814</v>
      </c>
      <c r="AC36" s="291"/>
      <c r="AD36" s="291">
        <v>449</v>
      </c>
      <c r="AE36" s="291"/>
      <c r="AF36" s="291">
        <v>7953</v>
      </c>
      <c r="AG36" s="291"/>
      <c r="AH36" s="87">
        <v>17.5</v>
      </c>
    </row>
    <row r="37" spans="1:35" ht="14.25" customHeight="1" x14ac:dyDescent="0.15">
      <c r="A37" s="20" t="s">
        <v>148</v>
      </c>
      <c r="B37" s="294">
        <v>18454</v>
      </c>
      <c r="C37" s="294"/>
      <c r="D37" s="294"/>
      <c r="E37" s="288">
        <v>27</v>
      </c>
      <c r="F37" s="288"/>
      <c r="G37" s="290">
        <v>6411</v>
      </c>
      <c r="H37" s="290"/>
      <c r="I37" s="160" t="s">
        <v>60</v>
      </c>
      <c r="J37" s="160"/>
      <c r="K37" s="290">
        <v>6188</v>
      </c>
      <c r="L37" s="290"/>
      <c r="M37" s="86">
        <v>223</v>
      </c>
      <c r="N37" s="51">
        <v>7545</v>
      </c>
      <c r="O37" s="91">
        <v>11</v>
      </c>
      <c r="Q37" s="20" t="s">
        <v>161</v>
      </c>
      <c r="R37" s="311">
        <v>22098</v>
      </c>
      <c r="S37" s="312"/>
      <c r="T37" s="312"/>
      <c r="U37" s="304">
        <v>40.799999999999997</v>
      </c>
      <c r="V37" s="304"/>
      <c r="W37" s="291">
        <v>7608</v>
      </c>
      <c r="X37" s="291"/>
      <c r="Y37" s="291"/>
      <c r="Z37" s="89">
        <v>20</v>
      </c>
      <c r="AA37" s="89"/>
      <c r="AB37" s="291">
        <v>7456</v>
      </c>
      <c r="AC37" s="291"/>
      <c r="AD37" s="291">
        <v>132</v>
      </c>
      <c r="AE37" s="291"/>
      <c r="AF37" s="291">
        <v>10966</v>
      </c>
      <c r="AG37" s="291"/>
      <c r="AH37" s="87">
        <v>20.2</v>
      </c>
    </row>
    <row r="38" spans="1:35" ht="14.25" customHeight="1" x14ac:dyDescent="0.15">
      <c r="A38" s="20" t="s">
        <v>149</v>
      </c>
      <c r="B38" s="294">
        <v>15174</v>
      </c>
      <c r="C38" s="294"/>
      <c r="D38" s="294"/>
      <c r="E38" s="288">
        <v>29.8</v>
      </c>
      <c r="F38" s="288"/>
      <c r="G38" s="290">
        <v>5213</v>
      </c>
      <c r="H38" s="290"/>
      <c r="I38" s="160" t="s">
        <v>60</v>
      </c>
      <c r="J38" s="160"/>
      <c r="K38" s="290">
        <v>5204</v>
      </c>
      <c r="L38" s="290"/>
      <c r="M38" s="86">
        <v>9</v>
      </c>
      <c r="N38" s="51">
        <v>6290</v>
      </c>
      <c r="O38" s="91">
        <v>12.3</v>
      </c>
      <c r="Q38" s="20" t="s">
        <v>160</v>
      </c>
      <c r="R38" s="311">
        <v>18984</v>
      </c>
      <c r="S38" s="312"/>
      <c r="T38" s="312"/>
      <c r="U38" s="304">
        <v>40</v>
      </c>
      <c r="V38" s="304"/>
      <c r="W38" s="291">
        <v>6673</v>
      </c>
      <c r="X38" s="291"/>
      <c r="Y38" s="291"/>
      <c r="Z38" s="89" t="s">
        <v>60</v>
      </c>
      <c r="AA38" s="89"/>
      <c r="AB38" s="291">
        <v>6598</v>
      </c>
      <c r="AC38" s="291"/>
      <c r="AD38" s="291">
        <v>75</v>
      </c>
      <c r="AE38" s="291"/>
      <c r="AF38" s="291">
        <v>9470</v>
      </c>
      <c r="AG38" s="291"/>
      <c r="AH38" s="130">
        <v>16.899999999999999</v>
      </c>
    </row>
    <row r="39" spans="1:35" ht="14.25" customHeight="1" x14ac:dyDescent="0.15">
      <c r="A39" s="20" t="s">
        <v>150</v>
      </c>
      <c r="B39" s="294">
        <v>16000</v>
      </c>
      <c r="C39" s="294"/>
      <c r="D39" s="294"/>
      <c r="E39" s="288">
        <v>33.200000000000003</v>
      </c>
      <c r="F39" s="288"/>
      <c r="G39" s="290">
        <v>5489</v>
      </c>
      <c r="H39" s="290"/>
      <c r="I39" s="160">
        <v>5</v>
      </c>
      <c r="J39" s="160"/>
      <c r="K39" s="290">
        <v>5362</v>
      </c>
      <c r="L39" s="290"/>
      <c r="M39" s="86">
        <v>122</v>
      </c>
      <c r="N39" s="51">
        <v>8042</v>
      </c>
      <c r="O39" s="91">
        <v>16.7</v>
      </c>
      <c r="Q39" s="20" t="s">
        <v>163</v>
      </c>
      <c r="R39" s="311">
        <v>15538</v>
      </c>
      <c r="S39" s="312"/>
      <c r="T39" s="312"/>
      <c r="U39" s="304">
        <v>29</v>
      </c>
      <c r="V39" s="304"/>
      <c r="W39" s="291">
        <v>7047</v>
      </c>
      <c r="X39" s="291"/>
      <c r="Y39" s="291"/>
      <c r="Z39" s="89" t="s">
        <v>60</v>
      </c>
      <c r="AA39" s="89"/>
      <c r="AB39" s="291">
        <v>7038</v>
      </c>
      <c r="AC39" s="291"/>
      <c r="AD39" s="291">
        <v>9</v>
      </c>
      <c r="AE39" s="291"/>
      <c r="AF39" s="291">
        <v>7980</v>
      </c>
      <c r="AG39" s="291"/>
      <c r="AH39" s="87">
        <v>14.9</v>
      </c>
    </row>
    <row r="40" spans="1:35" ht="14.25" customHeight="1" x14ac:dyDescent="0.15">
      <c r="A40" s="20" t="s">
        <v>151</v>
      </c>
      <c r="B40" s="294">
        <v>14933</v>
      </c>
      <c r="C40" s="294"/>
      <c r="D40" s="294"/>
      <c r="E40" s="288">
        <v>19.7</v>
      </c>
      <c r="F40" s="288"/>
      <c r="G40" s="290">
        <v>5959</v>
      </c>
      <c r="H40" s="290"/>
      <c r="I40" s="160" t="s">
        <v>60</v>
      </c>
      <c r="J40" s="160"/>
      <c r="K40" s="290">
        <v>5652</v>
      </c>
      <c r="L40" s="290"/>
      <c r="M40" s="86">
        <v>307</v>
      </c>
      <c r="N40" s="51">
        <v>6249</v>
      </c>
      <c r="O40" s="91">
        <v>8.3000000000000007</v>
      </c>
      <c r="Q40" s="20" t="s">
        <v>164</v>
      </c>
      <c r="R40" s="311">
        <v>16397</v>
      </c>
      <c r="S40" s="312"/>
      <c r="T40" s="312"/>
      <c r="U40" s="304">
        <v>29.5</v>
      </c>
      <c r="V40" s="304"/>
      <c r="W40" s="291">
        <v>6656</v>
      </c>
      <c r="X40" s="291"/>
      <c r="Y40" s="291"/>
      <c r="Z40" s="89" t="s">
        <v>60</v>
      </c>
      <c r="AA40" s="89"/>
      <c r="AB40" s="291">
        <v>6656</v>
      </c>
      <c r="AC40" s="291"/>
      <c r="AD40" s="291" t="s">
        <v>60</v>
      </c>
      <c r="AE40" s="291"/>
      <c r="AF40" s="291">
        <v>8128</v>
      </c>
      <c r="AG40" s="291"/>
      <c r="AH40" s="87">
        <v>14.6</v>
      </c>
    </row>
    <row r="41" spans="1:35" ht="14.25" customHeight="1" x14ac:dyDescent="0.15">
      <c r="A41" s="20" t="s">
        <v>152</v>
      </c>
      <c r="B41" s="294">
        <v>14514</v>
      </c>
      <c r="C41" s="294"/>
      <c r="D41" s="294"/>
      <c r="E41" s="288">
        <v>21.7</v>
      </c>
      <c r="F41" s="288"/>
      <c r="G41" s="290">
        <v>4768</v>
      </c>
      <c r="H41" s="290"/>
      <c r="I41" s="160" t="s">
        <v>60</v>
      </c>
      <c r="J41" s="160"/>
      <c r="K41" s="290">
        <v>4700</v>
      </c>
      <c r="L41" s="290"/>
      <c r="M41" s="86">
        <v>68</v>
      </c>
      <c r="N41" s="51">
        <v>5910</v>
      </c>
      <c r="O41" s="91">
        <v>8.8000000000000007</v>
      </c>
      <c r="Q41" s="20" t="s">
        <v>165</v>
      </c>
      <c r="R41" s="311">
        <v>16891</v>
      </c>
      <c r="S41" s="312"/>
      <c r="T41" s="312"/>
      <c r="U41" s="304">
        <v>30.3</v>
      </c>
      <c r="V41" s="304"/>
      <c r="W41" s="291">
        <v>7128</v>
      </c>
      <c r="X41" s="291"/>
      <c r="Y41" s="291"/>
      <c r="Z41" s="89" t="s">
        <v>60</v>
      </c>
      <c r="AA41" s="89"/>
      <c r="AB41" s="291">
        <v>7108</v>
      </c>
      <c r="AC41" s="291"/>
      <c r="AD41" s="291">
        <v>20</v>
      </c>
      <c r="AE41" s="291"/>
      <c r="AF41" s="291">
        <v>9273</v>
      </c>
      <c r="AG41" s="291"/>
      <c r="AH41" s="87">
        <v>16.600000000000001</v>
      </c>
    </row>
    <row r="42" spans="1:35" ht="14.25" customHeight="1" x14ac:dyDescent="0.15">
      <c r="A42" s="20" t="s">
        <v>153</v>
      </c>
      <c r="B42" s="294">
        <v>14630</v>
      </c>
      <c r="C42" s="294"/>
      <c r="D42" s="294"/>
      <c r="E42" s="288">
        <v>26.7</v>
      </c>
      <c r="F42" s="288"/>
      <c r="G42" s="290">
        <v>4763</v>
      </c>
      <c r="H42" s="290"/>
      <c r="I42" s="160" t="s">
        <v>60</v>
      </c>
      <c r="J42" s="160"/>
      <c r="K42" s="290">
        <v>4680</v>
      </c>
      <c r="L42" s="290"/>
      <c r="M42" s="51">
        <v>83</v>
      </c>
      <c r="N42" s="51">
        <v>4867</v>
      </c>
      <c r="O42" s="91">
        <v>8.9</v>
      </c>
      <c r="Q42" s="20" t="s">
        <v>166</v>
      </c>
      <c r="R42" s="311">
        <v>17351</v>
      </c>
      <c r="S42" s="312"/>
      <c r="T42" s="312"/>
      <c r="U42" s="304">
        <v>58.4</v>
      </c>
      <c r="V42" s="304"/>
      <c r="W42" s="291">
        <v>5552</v>
      </c>
      <c r="X42" s="291"/>
      <c r="Y42" s="291"/>
      <c r="Z42" s="89" t="s">
        <v>60</v>
      </c>
      <c r="AA42" s="89"/>
      <c r="AB42" s="291">
        <v>5440</v>
      </c>
      <c r="AC42" s="291"/>
      <c r="AD42" s="291">
        <v>112</v>
      </c>
      <c r="AE42" s="291"/>
      <c r="AF42" s="291">
        <v>9316</v>
      </c>
      <c r="AG42" s="291"/>
      <c r="AH42" s="87">
        <v>31.1</v>
      </c>
    </row>
    <row r="43" spans="1:35" ht="14.25" customHeight="1" x14ac:dyDescent="0.15">
      <c r="A43" s="20" t="s">
        <v>154</v>
      </c>
      <c r="B43" s="294">
        <v>14356</v>
      </c>
      <c r="C43" s="294"/>
      <c r="D43" s="294"/>
      <c r="E43" s="288">
        <v>36.700000000000003</v>
      </c>
      <c r="F43" s="288"/>
      <c r="G43" s="290">
        <v>4536</v>
      </c>
      <c r="H43" s="290"/>
      <c r="I43" s="160" t="s">
        <v>60</v>
      </c>
      <c r="J43" s="160"/>
      <c r="K43" s="290">
        <v>4142</v>
      </c>
      <c r="L43" s="290"/>
      <c r="M43" s="51">
        <v>394</v>
      </c>
      <c r="N43" s="51">
        <v>7769</v>
      </c>
      <c r="O43" s="91">
        <v>19.899999999999999</v>
      </c>
      <c r="Q43" s="20" t="s">
        <v>47</v>
      </c>
      <c r="R43" s="311">
        <v>17158</v>
      </c>
      <c r="S43" s="312"/>
      <c r="T43" s="312"/>
      <c r="U43" s="304">
        <v>32.700000000000003</v>
      </c>
      <c r="V43" s="304"/>
      <c r="W43" s="291">
        <v>6626</v>
      </c>
      <c r="X43" s="291"/>
      <c r="Y43" s="291"/>
      <c r="Z43" s="89" t="s">
        <v>60</v>
      </c>
      <c r="AA43" s="89"/>
      <c r="AB43" s="291">
        <v>6555</v>
      </c>
      <c r="AC43" s="291"/>
      <c r="AD43" s="291">
        <v>71</v>
      </c>
      <c r="AE43" s="291"/>
      <c r="AF43" s="291">
        <v>8312</v>
      </c>
      <c r="AG43" s="291"/>
      <c r="AH43" s="130">
        <v>15.9</v>
      </c>
    </row>
    <row r="44" spans="1:35" ht="14.25" customHeight="1" x14ac:dyDescent="0.15">
      <c r="A44" s="20" t="s">
        <v>155</v>
      </c>
      <c r="B44" s="294">
        <v>16241</v>
      </c>
      <c r="C44" s="294"/>
      <c r="D44" s="294"/>
      <c r="E44" s="288">
        <v>42.3</v>
      </c>
      <c r="F44" s="288"/>
      <c r="G44" s="290">
        <v>4341</v>
      </c>
      <c r="H44" s="290"/>
      <c r="I44" s="160" t="s">
        <v>60</v>
      </c>
      <c r="J44" s="160"/>
      <c r="K44" s="290">
        <v>4242</v>
      </c>
      <c r="L44" s="290"/>
      <c r="M44" s="51">
        <v>99</v>
      </c>
      <c r="N44" s="51">
        <v>9598</v>
      </c>
      <c r="O44" s="91">
        <v>25</v>
      </c>
      <c r="Q44" s="21"/>
      <c r="R44" s="22"/>
      <c r="S44" s="23"/>
      <c r="T44" s="24"/>
      <c r="U44" s="23"/>
      <c r="V44" s="23"/>
      <c r="W44" s="23"/>
      <c r="X44" s="23"/>
      <c r="Y44" s="24"/>
      <c r="Z44" s="23"/>
      <c r="AA44" s="23"/>
      <c r="AB44" s="23"/>
      <c r="AC44" s="23"/>
      <c r="AD44" s="23"/>
      <c r="AE44" s="23"/>
      <c r="AF44" s="23"/>
      <c r="AG44" s="24"/>
      <c r="AH44" s="23"/>
    </row>
    <row r="45" spans="1:35" ht="14.25" customHeight="1" x14ac:dyDescent="0.15">
      <c r="A45" s="20" t="s">
        <v>156</v>
      </c>
      <c r="B45" s="294">
        <v>12876</v>
      </c>
      <c r="C45" s="294"/>
      <c r="D45" s="294"/>
      <c r="E45" s="288">
        <v>27.9</v>
      </c>
      <c r="F45" s="288"/>
      <c r="G45" s="290">
        <v>4122</v>
      </c>
      <c r="H45" s="290"/>
      <c r="I45" s="160" t="s">
        <v>60</v>
      </c>
      <c r="J45" s="160"/>
      <c r="K45" s="290">
        <v>4078</v>
      </c>
      <c r="L45" s="290"/>
      <c r="M45" s="51">
        <v>44</v>
      </c>
      <c r="N45" s="51">
        <v>6732</v>
      </c>
      <c r="O45" s="91">
        <v>14.6</v>
      </c>
      <c r="R45" s="4"/>
      <c r="S45" s="4"/>
      <c r="T45" s="4"/>
      <c r="U45" s="4"/>
      <c r="V45" s="4"/>
      <c r="W45" s="4"/>
      <c r="X45" s="4"/>
      <c r="Y45" s="4"/>
      <c r="Z45" s="5"/>
      <c r="AA45" s="5"/>
      <c r="AB45" s="5"/>
      <c r="AC45" s="5"/>
      <c r="AD45" s="5"/>
      <c r="AE45" s="5"/>
      <c r="AF45" s="5"/>
      <c r="AG45" s="5"/>
      <c r="AH45" s="116" t="s">
        <v>288</v>
      </c>
      <c r="AI45" s="97"/>
    </row>
    <row r="46" spans="1:35" ht="14.25" customHeight="1" x14ac:dyDescent="0.15">
      <c r="A46" s="20" t="s">
        <v>39</v>
      </c>
      <c r="B46" s="294">
        <v>16255</v>
      </c>
      <c r="C46" s="294"/>
      <c r="D46" s="294"/>
      <c r="E46" s="288">
        <v>29.7</v>
      </c>
      <c r="F46" s="288"/>
      <c r="G46" s="290">
        <v>5054</v>
      </c>
      <c r="H46" s="290"/>
      <c r="I46" s="160" t="s">
        <v>60</v>
      </c>
      <c r="J46" s="160"/>
      <c r="K46" s="290">
        <v>4986</v>
      </c>
      <c r="L46" s="290"/>
      <c r="M46" s="51">
        <v>68</v>
      </c>
      <c r="N46" s="51">
        <v>8274</v>
      </c>
      <c r="O46" s="91">
        <v>15.1</v>
      </c>
    </row>
    <row r="47" spans="1:35" ht="14.25" customHeight="1" x14ac:dyDescent="0.15">
      <c r="A47" s="20" t="s">
        <v>157</v>
      </c>
      <c r="B47" s="294">
        <v>12106</v>
      </c>
      <c r="C47" s="294"/>
      <c r="D47" s="294"/>
      <c r="E47" s="288">
        <v>48</v>
      </c>
      <c r="F47" s="288"/>
      <c r="G47" s="290">
        <v>4176</v>
      </c>
      <c r="H47" s="290"/>
      <c r="I47" s="160" t="s">
        <v>60</v>
      </c>
      <c r="J47" s="160"/>
      <c r="K47" s="290">
        <v>4136</v>
      </c>
      <c r="L47" s="290"/>
      <c r="M47" s="51">
        <v>40</v>
      </c>
      <c r="N47" s="51">
        <v>5983</v>
      </c>
      <c r="O47" s="91">
        <v>23.7</v>
      </c>
    </row>
    <row r="48" spans="1:35" ht="14.25" customHeight="1" x14ac:dyDescent="0.15">
      <c r="A48" s="20" t="s">
        <v>40</v>
      </c>
      <c r="B48" s="294">
        <v>13307</v>
      </c>
      <c r="C48" s="294"/>
      <c r="D48" s="294"/>
      <c r="E48" s="288">
        <v>35</v>
      </c>
      <c r="F48" s="288"/>
      <c r="G48" s="290">
        <v>4368</v>
      </c>
      <c r="H48" s="290"/>
      <c r="I48" s="160" t="s">
        <v>60</v>
      </c>
      <c r="J48" s="160"/>
      <c r="K48" s="290">
        <v>4299</v>
      </c>
      <c r="L48" s="290"/>
      <c r="M48" s="51">
        <v>69</v>
      </c>
      <c r="N48" s="51">
        <v>6271</v>
      </c>
      <c r="O48" s="91">
        <v>16.5</v>
      </c>
    </row>
    <row r="49" spans="1:16" ht="14.25" customHeight="1" x14ac:dyDescent="0.15">
      <c r="A49" s="20" t="s">
        <v>158</v>
      </c>
      <c r="B49" s="299">
        <v>14815</v>
      </c>
      <c r="C49" s="294"/>
      <c r="D49" s="294"/>
      <c r="E49" s="293">
        <v>38.700000000000003</v>
      </c>
      <c r="F49" s="293"/>
      <c r="G49" s="294">
        <v>4068</v>
      </c>
      <c r="H49" s="294"/>
      <c r="I49" s="173" t="s">
        <v>60</v>
      </c>
      <c r="J49" s="173"/>
      <c r="K49" s="294">
        <v>3997</v>
      </c>
      <c r="L49" s="294"/>
      <c r="M49" s="93">
        <v>71</v>
      </c>
      <c r="N49" s="93">
        <v>7021</v>
      </c>
      <c r="O49" s="94">
        <v>18.3</v>
      </c>
    </row>
    <row r="50" spans="1:16" ht="4.3499999999999996" customHeight="1" x14ac:dyDescent="0.15">
      <c r="A50" s="21"/>
      <c r="B50" s="22"/>
      <c r="C50" s="24"/>
      <c r="D50" s="24"/>
      <c r="E50" s="23"/>
      <c r="F50" s="24"/>
      <c r="G50" s="192"/>
      <c r="H50" s="192"/>
      <c r="I50" s="23"/>
      <c r="J50" s="24"/>
      <c r="K50" s="23"/>
      <c r="L50" s="24"/>
      <c r="M50" s="23"/>
      <c r="N50" s="23"/>
      <c r="O50" s="23"/>
    </row>
    <row r="51" spans="1:16" ht="13.5" customHeight="1" x14ac:dyDescent="0.15">
      <c r="B51" s="5"/>
      <c r="C51" s="4"/>
      <c r="D51" s="4"/>
      <c r="E51" s="4"/>
      <c r="F51" s="4"/>
      <c r="G51" s="4"/>
      <c r="H51" s="4"/>
      <c r="I51" s="4"/>
      <c r="K51" s="5" t="s">
        <v>291</v>
      </c>
      <c r="L51" s="5"/>
      <c r="M51" s="5"/>
      <c r="N51" s="5"/>
      <c r="O51" s="5"/>
      <c r="P51" s="5"/>
    </row>
    <row r="52" spans="1:16" ht="13.5" customHeight="1" x14ac:dyDescent="0.15">
      <c r="B52" s="5"/>
      <c r="C52" s="4"/>
      <c r="D52" s="4"/>
      <c r="E52" s="4"/>
      <c r="F52" s="4"/>
      <c r="G52" s="4"/>
      <c r="H52" s="4"/>
      <c r="I52" s="4"/>
      <c r="K52" s="4"/>
      <c r="L52" s="4"/>
      <c r="M52" s="313"/>
      <c r="N52" s="313"/>
      <c r="O52" s="313"/>
      <c r="P52" s="313"/>
    </row>
    <row r="53" spans="1:16" ht="13.5" customHeight="1" x14ac:dyDescent="0.15">
      <c r="B53" s="5"/>
      <c r="C53" s="4"/>
      <c r="D53" s="4"/>
      <c r="E53" s="4"/>
      <c r="F53" s="4"/>
      <c r="G53" s="4"/>
      <c r="H53" s="4"/>
      <c r="I53" s="4"/>
      <c r="J53" s="5"/>
      <c r="K53" s="4"/>
      <c r="L53" s="4"/>
    </row>
    <row r="54" spans="1:16" ht="13.5" customHeight="1" x14ac:dyDescent="0.15">
      <c r="B54" s="5"/>
      <c r="C54" s="4"/>
      <c r="D54" s="4"/>
      <c r="E54" s="4"/>
      <c r="F54" s="4"/>
      <c r="G54" s="4"/>
      <c r="H54" s="4"/>
      <c r="I54" s="4"/>
      <c r="J54" s="5"/>
      <c r="K54" s="4"/>
      <c r="L54" s="4"/>
    </row>
    <row r="56" spans="1:16" x14ac:dyDescent="0.15">
      <c r="A56" s="1"/>
    </row>
    <row r="57" spans="1:16" x14ac:dyDescent="0.15">
      <c r="A57" s="1"/>
    </row>
  </sheetData>
  <mergeCells count="352">
    <mergeCell ref="M52:P52"/>
    <mergeCell ref="R43:T43"/>
    <mergeCell ref="R34:T34"/>
    <mergeCell ref="R35:T35"/>
    <mergeCell ref="R36:T36"/>
    <mergeCell ref="R37:T37"/>
    <mergeCell ref="R38:T38"/>
    <mergeCell ref="R39:T39"/>
    <mergeCell ref="R40:T40"/>
    <mergeCell ref="R41:T41"/>
    <mergeCell ref="R42:T42"/>
    <mergeCell ref="R11:S11"/>
    <mergeCell ref="R12:S12"/>
    <mergeCell ref="R13:S13"/>
    <mergeCell ref="R14:S14"/>
    <mergeCell ref="R15:S15"/>
    <mergeCell ref="R16:S16"/>
    <mergeCell ref="R31:T31"/>
    <mergeCell ref="R32:T32"/>
    <mergeCell ref="R33:T33"/>
    <mergeCell ref="T12:U12"/>
    <mergeCell ref="T11:U11"/>
    <mergeCell ref="A3:A5"/>
    <mergeCell ref="A21:A22"/>
    <mergeCell ref="A23:A24"/>
    <mergeCell ref="AD43:AE43"/>
    <mergeCell ref="H7:I7"/>
    <mergeCell ref="H8:I8"/>
    <mergeCell ref="H9:I9"/>
    <mergeCell ref="H10:I10"/>
    <mergeCell ref="H11:I11"/>
    <mergeCell ref="J7:K7"/>
    <mergeCell ref="J8:K8"/>
    <mergeCell ref="J9:K9"/>
    <mergeCell ref="J10:K10"/>
    <mergeCell ref="J11:K11"/>
    <mergeCell ref="AD34:AE34"/>
    <mergeCell ref="AD35:AE35"/>
    <mergeCell ref="AD36:AE36"/>
    <mergeCell ref="AD37:AE37"/>
    <mergeCell ref="AD38:AE38"/>
    <mergeCell ref="AD39:AE39"/>
    <mergeCell ref="AD40:AE40"/>
    <mergeCell ref="AD41:AE41"/>
    <mergeCell ref="AD42:AE42"/>
    <mergeCell ref="B42:D42"/>
    <mergeCell ref="B3:K3"/>
    <mergeCell ref="L3:P3"/>
    <mergeCell ref="O4:O5"/>
    <mergeCell ref="M4:M5"/>
    <mergeCell ref="L4:L5"/>
    <mergeCell ref="P4:P5"/>
    <mergeCell ref="F7:G7"/>
    <mergeCell ref="F8:G8"/>
    <mergeCell ref="F9:G9"/>
    <mergeCell ref="B4:C5"/>
    <mergeCell ref="B7:C7"/>
    <mergeCell ref="B8:C8"/>
    <mergeCell ref="B9:C9"/>
    <mergeCell ref="N4:N5"/>
    <mergeCell ref="AF41:AG41"/>
    <mergeCell ref="AF42:AG42"/>
    <mergeCell ref="AF43:AG43"/>
    <mergeCell ref="B44:D44"/>
    <mergeCell ref="B45:D45"/>
    <mergeCell ref="B46:D46"/>
    <mergeCell ref="B47:D47"/>
    <mergeCell ref="B48:D48"/>
    <mergeCell ref="B49:D49"/>
    <mergeCell ref="B41:D41"/>
    <mergeCell ref="B43:D43"/>
    <mergeCell ref="AB41:AC41"/>
    <mergeCell ref="AB42:AC42"/>
    <mergeCell ref="AB43:AC43"/>
    <mergeCell ref="U41:V41"/>
    <mergeCell ref="U42:V42"/>
    <mergeCell ref="K41:L41"/>
    <mergeCell ref="K42:L42"/>
    <mergeCell ref="K43:L43"/>
    <mergeCell ref="K44:L44"/>
    <mergeCell ref="K45:L45"/>
    <mergeCell ref="U43:V43"/>
    <mergeCell ref="K47:L47"/>
    <mergeCell ref="E47:F47"/>
    <mergeCell ref="B30:D30"/>
    <mergeCell ref="B31:D31"/>
    <mergeCell ref="B32:D32"/>
    <mergeCell ref="B33:D33"/>
    <mergeCell ref="B34:D34"/>
    <mergeCell ref="AD32:AE32"/>
    <mergeCell ref="AD33:AE33"/>
    <mergeCell ref="Y16:Z16"/>
    <mergeCell ref="R22:AI23"/>
    <mergeCell ref="AA16:AB16"/>
    <mergeCell ref="AD31:AE31"/>
    <mergeCell ref="M22:M24"/>
    <mergeCell ref="G21:H24"/>
    <mergeCell ref="E22:F22"/>
    <mergeCell ref="E23:F23"/>
    <mergeCell ref="E24:F24"/>
    <mergeCell ref="N21:N24"/>
    <mergeCell ref="I30:J30"/>
    <mergeCell ref="I31:J31"/>
    <mergeCell ref="I32:J32"/>
    <mergeCell ref="Q25:Q29"/>
    <mergeCell ref="T16:U16"/>
    <mergeCell ref="U34:V34"/>
    <mergeCell ref="R25:T29"/>
    <mergeCell ref="B35:D35"/>
    <mergeCell ref="B36:D36"/>
    <mergeCell ref="B37:D37"/>
    <mergeCell ref="B38:D38"/>
    <mergeCell ref="B39:D39"/>
    <mergeCell ref="B40:D40"/>
    <mergeCell ref="R1:AI1"/>
    <mergeCell ref="Y7:Z7"/>
    <mergeCell ref="Y8:Z8"/>
    <mergeCell ref="Y9:Z9"/>
    <mergeCell ref="Y10:Z10"/>
    <mergeCell ref="Y11:Z11"/>
    <mergeCell ref="Y12:Z12"/>
    <mergeCell ref="Y13:Z13"/>
    <mergeCell ref="Y14:Z14"/>
    <mergeCell ref="AA12:AB12"/>
    <mergeCell ref="AA13:AB13"/>
    <mergeCell ref="AA14:AB14"/>
    <mergeCell ref="AC7:AD7"/>
    <mergeCell ref="AC8:AD8"/>
    <mergeCell ref="AC9:AD9"/>
    <mergeCell ref="AC10:AD10"/>
    <mergeCell ref="AC11:AD11"/>
    <mergeCell ref="W3:X5"/>
    <mergeCell ref="AH4:AH5"/>
    <mergeCell ref="AC15:AD15"/>
    <mergeCell ref="AC16:AD16"/>
    <mergeCell ref="AB40:AC40"/>
    <mergeCell ref="AD27:AE29"/>
    <mergeCell ref="AG3:AG5"/>
    <mergeCell ref="AE3:AF5"/>
    <mergeCell ref="AA3:AB5"/>
    <mergeCell ref="AE15:AF15"/>
    <mergeCell ref="AE16:AF16"/>
    <mergeCell ref="AB31:AC31"/>
    <mergeCell ref="AF25:AG29"/>
    <mergeCell ref="AF31:AG31"/>
    <mergeCell ref="AF32:AG32"/>
    <mergeCell ref="AF33:AG33"/>
    <mergeCell ref="AF34:AG34"/>
    <mergeCell ref="AF35:AG35"/>
    <mergeCell ref="AF36:AG36"/>
    <mergeCell ref="AF37:AG37"/>
    <mergeCell ref="AA15:AB15"/>
    <mergeCell ref="AF39:AG39"/>
    <mergeCell ref="AF40:AG40"/>
    <mergeCell ref="AF38:AG38"/>
    <mergeCell ref="AB39:AC39"/>
    <mergeCell ref="AC3:AD3"/>
    <mergeCell ref="AB32:AC32"/>
    <mergeCell ref="AB33:AC33"/>
    <mergeCell ref="AB34:AC34"/>
    <mergeCell ref="AB35:AC35"/>
    <mergeCell ref="AB36:AC36"/>
    <mergeCell ref="AB37:AC37"/>
    <mergeCell ref="AB38:AC38"/>
    <mergeCell ref="Y15:Z15"/>
    <mergeCell ref="AB27:AC29"/>
    <mergeCell ref="W25:Y29"/>
    <mergeCell ref="Y3:Z3"/>
    <mergeCell ref="U35:V35"/>
    <mergeCell ref="U36:V36"/>
    <mergeCell ref="U37:V37"/>
    <mergeCell ref="U38:V38"/>
    <mergeCell ref="U39:V39"/>
    <mergeCell ref="AC4:AD5"/>
    <mergeCell ref="U27:V27"/>
    <mergeCell ref="U28:V28"/>
    <mergeCell ref="U29:V29"/>
    <mergeCell ref="U25:V26"/>
    <mergeCell ref="U31:V31"/>
    <mergeCell ref="U32:V32"/>
    <mergeCell ref="U33:V33"/>
    <mergeCell ref="W12:X12"/>
    <mergeCell ref="W13:X13"/>
    <mergeCell ref="W14:X14"/>
    <mergeCell ref="W15:X15"/>
    <mergeCell ref="W16:X16"/>
    <mergeCell ref="V4:V5"/>
    <mergeCell ref="Y4:Z5"/>
    <mergeCell ref="Z27:AA29"/>
    <mergeCell ref="AA9:AB9"/>
    <mergeCell ref="AA10:AB10"/>
    <mergeCell ref="AA11:AB11"/>
    <mergeCell ref="U40:V40"/>
    <mergeCell ref="R7:S7"/>
    <mergeCell ref="R8:S8"/>
    <mergeCell ref="R9:S9"/>
    <mergeCell ref="R10:S10"/>
    <mergeCell ref="AA7:AB7"/>
    <mergeCell ref="AA8:AB8"/>
    <mergeCell ref="Q3:Q5"/>
    <mergeCell ref="AE12:AF12"/>
    <mergeCell ref="AE13:AF13"/>
    <mergeCell ref="AE14:AF14"/>
    <mergeCell ref="W7:X7"/>
    <mergeCell ref="W8:X8"/>
    <mergeCell ref="W9:X9"/>
    <mergeCell ref="W10:X10"/>
    <mergeCell ref="W11:X11"/>
    <mergeCell ref="AC14:AD14"/>
    <mergeCell ref="AC12:AD12"/>
    <mergeCell ref="AC13:AD13"/>
    <mergeCell ref="AE7:AF7"/>
    <mergeCell ref="AE8:AF8"/>
    <mergeCell ref="AE9:AF9"/>
    <mergeCell ref="AE10:AF10"/>
    <mergeCell ref="AE11:AF11"/>
    <mergeCell ref="T3:U5"/>
    <mergeCell ref="R3:S5"/>
    <mergeCell ref="D12:E12"/>
    <mergeCell ref="D4:E5"/>
    <mergeCell ref="D7:E7"/>
    <mergeCell ref="D8:E8"/>
    <mergeCell ref="F10:G10"/>
    <mergeCell ref="F11:G11"/>
    <mergeCell ref="I29:J29"/>
    <mergeCell ref="G26:H26"/>
    <mergeCell ref="G27:H27"/>
    <mergeCell ref="G28:H28"/>
    <mergeCell ref="G29:H29"/>
    <mergeCell ref="J4:K5"/>
    <mergeCell ref="H4:I5"/>
    <mergeCell ref="I22:J24"/>
    <mergeCell ref="K22:L24"/>
    <mergeCell ref="K26:L26"/>
    <mergeCell ref="K27:L27"/>
    <mergeCell ref="K28:L28"/>
    <mergeCell ref="F4:G5"/>
    <mergeCell ref="D9:E9"/>
    <mergeCell ref="I26:J26"/>
    <mergeCell ref="I27:J27"/>
    <mergeCell ref="B29:D29"/>
    <mergeCell ref="B10:C10"/>
    <mergeCell ref="B11:C11"/>
    <mergeCell ref="B12:C12"/>
    <mergeCell ref="B21:D24"/>
    <mergeCell ref="I28:J28"/>
    <mergeCell ref="B26:D26"/>
    <mergeCell ref="B27:D27"/>
    <mergeCell ref="B28:D28"/>
    <mergeCell ref="D10:E10"/>
    <mergeCell ref="D11:E11"/>
    <mergeCell ref="F13:P13"/>
    <mergeCell ref="H14:P14"/>
    <mergeCell ref="H15:P15"/>
    <mergeCell ref="H16:P16"/>
    <mergeCell ref="H17:P17"/>
    <mergeCell ref="K30:L30"/>
    <mergeCell ref="K31:L31"/>
    <mergeCell ref="K32:L32"/>
    <mergeCell ref="E33:F33"/>
    <mergeCell ref="E34:F34"/>
    <mergeCell ref="E26:F26"/>
    <mergeCell ref="E27:F27"/>
    <mergeCell ref="E28:F28"/>
    <mergeCell ref="E29:F29"/>
    <mergeCell ref="E30:F30"/>
    <mergeCell ref="E31:F31"/>
    <mergeCell ref="E32:F32"/>
    <mergeCell ref="K29:L29"/>
    <mergeCell ref="I37:J37"/>
    <mergeCell ref="K46:L46"/>
    <mergeCell ref="K40:L40"/>
    <mergeCell ref="I36:J36"/>
    <mergeCell ref="K34:L34"/>
    <mergeCell ref="K35:L35"/>
    <mergeCell ref="K36:L36"/>
    <mergeCell ref="K33:L33"/>
    <mergeCell ref="K37:L37"/>
    <mergeCell ref="K38:L38"/>
    <mergeCell ref="K39:L39"/>
    <mergeCell ref="I33:J33"/>
    <mergeCell ref="I34:J34"/>
    <mergeCell ref="I35:J35"/>
    <mergeCell ref="I38:J38"/>
    <mergeCell ref="I39:J39"/>
    <mergeCell ref="I40:J40"/>
    <mergeCell ref="I48:J48"/>
    <mergeCell ref="I49:J49"/>
    <mergeCell ref="I47:J47"/>
    <mergeCell ref="I45:J45"/>
    <mergeCell ref="I46:J46"/>
    <mergeCell ref="I42:J42"/>
    <mergeCell ref="I43:J43"/>
    <mergeCell ref="I44:J44"/>
    <mergeCell ref="K48:L48"/>
    <mergeCell ref="K49:L49"/>
    <mergeCell ref="G50:H50"/>
    <mergeCell ref="G39:H39"/>
    <mergeCell ref="G40:H40"/>
    <mergeCell ref="G41:H41"/>
    <mergeCell ref="G42:H42"/>
    <mergeCell ref="G43:H43"/>
    <mergeCell ref="G44:H44"/>
    <mergeCell ref="G38:H38"/>
    <mergeCell ref="E48:F48"/>
    <mergeCell ref="E49:F49"/>
    <mergeCell ref="E43:F43"/>
    <mergeCell ref="E44:F44"/>
    <mergeCell ref="E45:F45"/>
    <mergeCell ref="E46:F46"/>
    <mergeCell ref="G45:H45"/>
    <mergeCell ref="G46:H46"/>
    <mergeCell ref="G47:H47"/>
    <mergeCell ref="G48:H48"/>
    <mergeCell ref="G49:H49"/>
    <mergeCell ref="W40:Y40"/>
    <mergeCell ref="W41:Y41"/>
    <mergeCell ref="W42:Y42"/>
    <mergeCell ref="W43:Y43"/>
    <mergeCell ref="W31:Y31"/>
    <mergeCell ref="W32:Y32"/>
    <mergeCell ref="W33:Y33"/>
    <mergeCell ref="W34:Y34"/>
    <mergeCell ref="W35:Y35"/>
    <mergeCell ref="W36:Y36"/>
    <mergeCell ref="W37:Y37"/>
    <mergeCell ref="W38:Y38"/>
    <mergeCell ref="W39:Y39"/>
    <mergeCell ref="T10:U10"/>
    <mergeCell ref="T9:U9"/>
    <mergeCell ref="T8:U8"/>
    <mergeCell ref="T7:U7"/>
    <mergeCell ref="E41:F41"/>
    <mergeCell ref="E42:F42"/>
    <mergeCell ref="E35:F35"/>
    <mergeCell ref="E36:F36"/>
    <mergeCell ref="E37:F37"/>
    <mergeCell ref="E38:F38"/>
    <mergeCell ref="T15:U15"/>
    <mergeCell ref="T14:U14"/>
    <mergeCell ref="T13:U13"/>
    <mergeCell ref="E39:F39"/>
    <mergeCell ref="E40:F40"/>
    <mergeCell ref="G30:H30"/>
    <mergeCell ref="G31:H31"/>
    <mergeCell ref="G32:H32"/>
    <mergeCell ref="I41:J41"/>
    <mergeCell ref="G33:H33"/>
    <mergeCell ref="G34:H34"/>
    <mergeCell ref="G35:H35"/>
    <mergeCell ref="G36:H36"/>
    <mergeCell ref="G37:H37"/>
  </mergeCells>
  <phoneticPr fontId="23"/>
  <pageMargins left="0.78740157480314965" right="0.78740157480314965" top="0.98425196850393704" bottom="0.98425196850393704" header="0.51181102362204722" footer="0.51181102362204722"/>
  <pageSetup paperSize="9" scale="98" firstPageNumber="170" pageOrder="overThenDown" orientation="portrait" useFirstPageNumber="1" r:id="rId1"/>
  <headerFooter differentOddEven="1">
    <oddHeader>&amp;L&amp;"ＭＳ 明朝,標準"&amp;10&amp;P　教　育</oddHeader>
    <evenHeader>&amp;R&amp;"ＭＳ 明朝,標準"&amp;10教　育　&amp;P　</evenHeader>
  </headerFooter>
</worksheet>
</file>

<file path=docProps/app.xml><?xml version="1.0" encoding="utf-8"?>
<Properties xmlns="http://schemas.openxmlformats.org/officeDocument/2006/extended-properties" xmlns:vt="http://schemas.openxmlformats.org/officeDocument/2006/docPropsVTypes">
  <Template>Normal</Template>
  <TotalTime>2651</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P159</vt:lpstr>
      <vt:lpstr>P160.161</vt:lpstr>
      <vt:lpstr>P162.163</vt:lpstr>
      <vt:lpstr>P164.165</vt:lpstr>
      <vt:lpstr>P166.167</vt:lpstr>
      <vt:lpstr>P168.169</vt:lpstr>
      <vt:lpstr>P170.171</vt:lpstr>
      <vt:lpstr>'P159'!Print_Area</vt:lpstr>
      <vt:lpstr>P160.161!Print_Area</vt:lpstr>
      <vt:lpstr>P162.163!Print_Area</vt:lpstr>
      <vt:lpstr>P164.165!Print_Area</vt:lpstr>
      <vt:lpstr>P166.167!Print_Area</vt:lpstr>
      <vt:lpstr>P168.169!Print_Area</vt:lpstr>
      <vt:lpstr>P170.171!Print_Area</vt:lpstr>
    </vt:vector>
  </TitlesOfParts>
  <Company>小平市役所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庶務文書課2</dc:creator>
  <cp:lastModifiedBy>本柳 千晶</cp:lastModifiedBy>
  <cp:revision>3</cp:revision>
  <cp:lastPrinted>2020-06-05T07:32:18Z</cp:lastPrinted>
  <dcterms:created xsi:type="dcterms:W3CDTF">2016-06-03T02:28:00Z</dcterms:created>
  <dcterms:modified xsi:type="dcterms:W3CDTF">2020-06-05T07:32:24Z</dcterms:modified>
</cp:coreProperties>
</file>